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alendar" sheetId="2" state="visible" r:id="rId2"/>
    <sheet name="This month" sheetId="3" state="visible" r:id="rId3"/>
    <sheet name="TDS forms" sheetId="4" state="visible" r:id="rId4"/>
  </sheets>
  <definedNames>
    <definedName name="_xlnm._FilterDatabase" localSheetId="1" hidden="1">'Calendar'!$A$4:$N$184</definedName>
  </definedNames>
  <calcPr calcId="124519" fullCalcOnLoad="1"/>
</workbook>
</file>

<file path=xl/styles.xml><?xml version="1.0" encoding="utf-8"?>
<styleSheet xmlns="http://schemas.openxmlformats.org/spreadsheetml/2006/main">
  <numFmts count="2">
    <numFmt numFmtId="164" formatCode="yyyy-mm-dd"/>
    <numFmt numFmtId="165" formatCode="dd-mmm-yyyy"/>
  </numFmts>
  <fonts count="9">
    <font>
      <name val="Calibri"/>
      <family val="2"/>
      <color theme="1"/>
      <sz val="11"/>
      <scheme val="minor"/>
    </font>
    <font>
      <name val="Arial"/>
      <b val="1"/>
      <color rgb="001F2328"/>
      <sz val="16"/>
    </font>
    <font>
      <name val="Arial"/>
      <i val="1"/>
      <color rgb="006B6762"/>
      <sz val="9"/>
    </font>
    <font>
      <name val="Arial"/>
      <b val="1"/>
      <color rgb="001F2328"/>
      <sz val="10"/>
    </font>
    <font>
      <name val="Arial"/>
      <b val="1"/>
      <color rgb="00E8661C"/>
      <sz val="10"/>
    </font>
    <font>
      <name val="Arial"/>
      <color rgb="001F2328"/>
      <sz val="10"/>
    </font>
    <font>
      <name val="Arial"/>
      <b val="1"/>
      <color rgb="00FFFFFF"/>
      <sz val="10"/>
    </font>
    <font>
      <name val="Arial"/>
      <color rgb="000000FF"/>
      <sz val="10"/>
    </font>
    <font>
      <name val="Arial"/>
      <b val="1"/>
      <color rgb="000000FF"/>
      <sz val="10"/>
    </font>
  </fonts>
  <fills count="4">
    <fill>
      <patternFill/>
    </fill>
    <fill>
      <patternFill patternType="gray125"/>
    </fill>
    <fill>
      <patternFill patternType="solid">
        <fgColor rgb="001F2328"/>
      </patternFill>
    </fill>
    <fill>
      <patternFill patternType="solid">
        <fgColor rgb="00FFF2CC"/>
      </patternFill>
    </fill>
  </fills>
  <borders count="2">
    <border>
      <left/>
      <right/>
      <top/>
      <bottom/>
      <diagonal/>
    </border>
    <border>
      <left style="thin">
        <color rgb="00D9D3CA"/>
      </left>
      <right style="thin">
        <color rgb="00D9D3CA"/>
      </right>
      <top style="thin">
        <color rgb="00D9D3CA"/>
      </top>
      <bottom style="thin">
        <color rgb="00D9D3CA"/>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2" borderId="1" applyAlignment="1" pivotButton="0" quotePrefix="0" xfId="0">
      <alignment vertical="center" wrapText="1"/>
    </xf>
    <xf numFmtId="0" fontId="6" fillId="2" borderId="0" pivotButton="0" quotePrefix="0" xfId="0"/>
    <xf numFmtId="165" fontId="5" fillId="0"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7" fillId="3" borderId="1" applyAlignment="1" pivotButton="0" quotePrefix="0" xfId="0">
      <alignment vertical="top"/>
    </xf>
    <xf numFmtId="165" fontId="7" fillId="3" borderId="1" applyAlignment="1" pivotButton="0" quotePrefix="0" xfId="0">
      <alignment vertical="top"/>
    </xf>
    <xf numFmtId="49" fontId="8" fillId="3" borderId="0" pivotButton="0" quotePrefix="0" xfId="0"/>
    <xf numFmtId="165" fontId="5" fillId="0" borderId="1" pivotButton="0" quotePrefix="0" xfId="0"/>
    <xf numFmtId="0" fontId="5" fillId="0" borderId="1" pivotButton="0" quotePrefix="0" xfId="0"/>
    <xf numFmtId="0" fontId="3" fillId="0" borderId="1" applyAlignment="1" pivotButton="0" quotePrefix="0" xfId="0">
      <alignment vertical="top" wrapText="1"/>
    </xf>
  </cellXfs>
  <cellStyles count="1">
    <cellStyle name="Normal" xfId="0" builtinId="0" hidden="0"/>
  </cellStyles>
  <dxfs count="2">
    <dxf>
      <fill>
        <patternFill patternType="solid">
          <fgColor rgb="00FDE2E1"/>
        </patternFill>
      </fill>
    </dxf>
    <dxf>
      <fill>
        <patternFill patternType="solid">
          <fgColor rgb="00E3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8661C"/>
    <outlinePr summaryBelow="1" summaryRight="1"/>
    <pageSetUpPr/>
  </sheetPr>
  <dimension ref="A1:B11"/>
  <sheetViews>
    <sheetView showGridLines="0" workbookViewId="0">
      <selection activeCell="A1" sqref="A1"/>
    </sheetView>
  </sheetViews>
  <sheetFormatPr baseColWidth="8" defaultRowHeight="15"/>
  <cols>
    <col width="16" customWidth="1" min="1" max="1"/>
    <col width="110" customWidth="1" min="2" max="2"/>
  </cols>
  <sheetData>
    <row r="1">
      <c r="A1" s="1" t="inlineStr">
        <is>
          <t>Compliance calendar tracker</t>
        </is>
      </c>
    </row>
    <row r="2">
      <c r="A2" s="2" t="inlineStr">
        <is>
          <t>Sleet · dates checked 24-10-2026 · getsleet.cloud/gst-filing/resources/compliance-calendar</t>
        </is>
      </c>
    </row>
    <row r="4">
      <c r="A4" s="3" t="inlineStr">
        <is>
          <t>How to use it</t>
        </is>
      </c>
    </row>
    <row r="5">
      <c r="A5" s="4" t="inlineStr">
        <is>
          <t>1</t>
        </is>
      </c>
      <c r="B5" s="5" t="inlineStr">
        <is>
          <t>Calendar lists every due date from the web calendar. Filter by area, month or who it applies to, and delete the rows that do not apply to you.</t>
        </is>
      </c>
    </row>
    <row r="6">
      <c r="A6" s="4" t="inlineStr">
        <is>
          <t>2</t>
        </is>
      </c>
      <c r="B6" s="5" t="inlineStr">
        <is>
          <t>Type an owner for each row and set the status as you go. Overdue rows turn red when the due date has passed and the status is not Done.</t>
        </is>
      </c>
    </row>
    <row r="7">
      <c r="A7" s="4" t="inlineStr">
        <is>
          <t>3</t>
        </is>
      </c>
      <c r="B7" s="5" t="inlineStr">
        <is>
          <t>This month shows one month at a time: type the month in the yellow cell.</t>
        </is>
      </c>
    </row>
    <row r="8">
      <c r="A8" s="3" t="inlineStr">
        <is>
          <t>Important</t>
        </is>
      </c>
      <c r="B8" s="5" t="inlineStr">
        <is>
          <t>Due dates do not move when they fall on a weekend or holiday; only a government notification extends them. Check the official portal before you file. Not legal advice.</t>
        </is>
      </c>
    </row>
    <row r="9">
      <c r="A9" s="3" t="inlineStr">
        <is>
          <t>Quarterly GST</t>
        </is>
      </c>
      <c r="B9" s="5" t="inlineStr">
        <is>
          <t>GSTR-3B for QRMP filers is listed twice (22nd and 24th): keep the one for the State of your principal place of business.</t>
        </is>
      </c>
    </row>
    <row r="10">
      <c r="A10" s="3" t="inlineStr">
        <is>
          <t>Sources</t>
        </is>
      </c>
      <c r="B10" s="5" t="inlineStr">
        <is>
          <t>CGST Act and Rules, Income-tax Act 2025 and Income-tax Rules 2026, Finance Act 2026, CBDT Circular 07/2026, EPFO, ESIC and Companies Act. Each row lists its own source.</t>
        </is>
      </c>
    </row>
    <row r="11">
      <c r="A11" s="3" t="inlineStr">
        <is>
          <t>Note</t>
        </is>
      </c>
      <c r="B11" s="5" t="inlineStr">
        <is>
          <t>Sleet prepares GST workbooks, payroll and books; you or your CA file on the portals.</t>
        </is>
      </c>
    </row>
  </sheetData>
  <pageMargins left="0.75" right="0.75" top="1" bottom="1" header="0.5" footer="0.5"/>
</worksheet>
</file>

<file path=xl/worksheets/sheet2.xml><?xml version="1.0" encoding="utf-8"?>
<worksheet xmlns="http://schemas.openxmlformats.org/spreadsheetml/2006/main">
  <sheetPr>
    <tabColor rgb="001F2328"/>
    <outlinePr summaryBelow="1" summaryRight="1"/>
    <pageSetUpPr/>
  </sheetPr>
  <dimension ref="A1:O18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6" customWidth="1" min="2" max="2"/>
    <col width="9" customWidth="1" min="3" max="3"/>
    <col width="16" customWidth="1" min="4" max="4"/>
    <col width="26" customWidth="1" min="5" max="5"/>
    <col width="44" customWidth="1" min="6" max="6"/>
    <col width="16" customWidth="1" min="7" max="7"/>
    <col width="60" customWidth="1" min="8" max="8"/>
    <col width="10" customWidth="1" min="9" max="9"/>
    <col width="22" customWidth="1" min="10" max="10"/>
    <col width="50" customWidth="1" min="11" max="11"/>
    <col width="16" customWidth="1" min="12" max="12"/>
    <col width="14" customWidth="1" min="13" max="13"/>
    <col width="13" customWidth="1" min="14" max="14"/>
    <col hidden="1" width="13" customWidth="1" min="15" max="15"/>
  </cols>
  <sheetData>
    <row r="1">
      <c r="A1" s="1" t="inlineStr">
        <is>
          <t>Calendar</t>
        </is>
      </c>
    </row>
    <row r="2">
      <c r="A2" s="2" t="inlineStr">
        <is>
          <t>180 due dates. Owner and Status are yours to fill.</t>
        </is>
      </c>
    </row>
    <row r="4" ht="32" customHeight="1">
      <c r="A4" s="6" t="inlineStr">
        <is>
          <t>Due date</t>
        </is>
      </c>
      <c r="B4" s="6" t="inlineStr">
        <is>
          <t>Day</t>
        </is>
      </c>
      <c r="C4" s="6" t="inlineStr">
        <is>
          <t>Month</t>
        </is>
      </c>
      <c r="D4" s="6" t="inlineStr">
        <is>
          <t>Area</t>
        </is>
      </c>
      <c r="E4" s="6" t="inlineStr">
        <is>
          <t>Applies to</t>
        </is>
      </c>
      <c r="F4" s="6" t="inlineStr">
        <is>
          <t>What</t>
        </is>
      </c>
      <c r="G4" s="6" t="inlineStr">
        <is>
          <t>Form</t>
        </is>
      </c>
      <c r="H4" s="6" t="inlineStr">
        <is>
          <t>Notes</t>
        </is>
      </c>
      <c r="I4" s="6" t="inlineStr">
        <is>
          <t>Weekend</t>
        </is>
      </c>
      <c r="J4" s="6" t="inlineStr">
        <is>
          <t>Extension</t>
        </is>
      </c>
      <c r="K4" s="6" t="inlineStr">
        <is>
          <t>Source</t>
        </is>
      </c>
      <c r="L4" s="6" t="inlineStr">
        <is>
          <t>Owner</t>
        </is>
      </c>
      <c r="M4" s="6" t="inlineStr">
        <is>
          <t>Status</t>
        </is>
      </c>
      <c r="N4" s="6" t="inlineStr">
        <is>
          <t>Done on</t>
        </is>
      </c>
      <c r="O4" s="7" t="inlineStr">
        <is>
          <t>Row in chosen month</t>
        </is>
      </c>
    </row>
    <row r="5">
      <c r="A5" s="8" t="n">
        <v>46302</v>
      </c>
      <c r="B5" s="9">
        <f>TEXT(A5,"ddd")</f>
        <v/>
      </c>
      <c r="C5" s="9" t="inlineStr">
        <is>
          <t>2026-10</t>
        </is>
      </c>
      <c r="D5" s="9" t="inlineStr">
        <is>
          <t>Income tax and TDS</t>
        </is>
      </c>
      <c r="E5" s="9" t="inlineStr">
        <is>
          <t>Everyone it applies to</t>
        </is>
      </c>
      <c r="F5" s="10" t="inlineStr">
        <is>
          <t>Deposit TDS and TCS for September 2026</t>
        </is>
      </c>
      <c r="G5" s="9" t="inlineStr">
        <is>
          <t>Challan</t>
        </is>
      </c>
      <c r="H5" s="10" t="inlineStr">
        <is>
          <t>Tax deducted or collected in the month, by the 7th of the next month.</t>
        </is>
      </c>
      <c r="I5" s="9" t="inlineStr"/>
      <c r="J5" s="9" t="inlineStr"/>
      <c r="K5" s="10" t="inlineStr">
        <is>
          <t>Income-tax Rules 2026, rule 218 (deposit of TDS and TCS; Form 141)</t>
        </is>
      </c>
      <c r="L5" s="11" t="n"/>
      <c r="M5" s="11" t="inlineStr">
        <is>
          <t>Not started</t>
        </is>
      </c>
      <c r="N5" s="12" t="n"/>
      <c r="O5" s="2">
        <f>IF($C5='This month'!$B$4,COUNTIF($C$5:$C5,'This month'!$B$4),"")</f>
        <v/>
      </c>
    </row>
    <row r="6">
      <c r="A6" s="8" t="n">
        <v>46305</v>
      </c>
      <c r="B6" s="9">
        <f>TEXT(A6,"ddd")</f>
        <v/>
      </c>
      <c r="C6" s="9" t="inlineStr">
        <is>
          <t>2026-10</t>
        </is>
      </c>
      <c r="D6" s="9" t="inlineStr">
        <is>
          <t>GST</t>
        </is>
      </c>
      <c r="E6" s="9" t="inlineStr">
        <is>
          <t>ISD, TDS/TCS under GST, non-residents</t>
        </is>
      </c>
      <c r="F6" s="10" t="inlineStr">
        <is>
          <t>GSTR-7 and GSTR-8 for September 2026</t>
        </is>
      </c>
      <c r="G6" s="9" t="inlineStr">
        <is>
          <t>GSTR-7, GSTR-8</t>
        </is>
      </c>
      <c r="H6" s="10" t="inlineStr">
        <is>
          <t>GSTR-7 by TDS deductors under GST; GSTR-8 by e-commerce operators collecting TCS.</t>
        </is>
      </c>
      <c r="I6" s="9" t="inlineStr">
        <is>
          <t>Saturday</t>
        </is>
      </c>
      <c r="J6" s="9" t="inlineStr"/>
      <c r="K6" s="10" t="inlineStr">
        <is>
          <t>CGST Rules, rule 66 (GSTR-7 by the 10th); CGST Act, section 52 (GSTR-8 by the 10th)</t>
        </is>
      </c>
      <c r="L6" s="11" t="n"/>
      <c r="M6" s="11" t="inlineStr">
        <is>
          <t>Not started</t>
        </is>
      </c>
      <c r="N6" s="12" t="n"/>
      <c r="O6" s="2">
        <f>IF($C6='This month'!$B$4,COUNTIF($C$5:$C6,'This month'!$B$4),"")</f>
        <v/>
      </c>
    </row>
    <row r="7">
      <c r="A7" s="8" t="n">
        <v>46306</v>
      </c>
      <c r="B7" s="9">
        <f>TEXT(A7,"ddd")</f>
        <v/>
      </c>
      <c r="C7" s="9" t="inlineStr">
        <is>
          <t>2026-10</t>
        </is>
      </c>
      <c r="D7" s="9" t="inlineStr">
        <is>
          <t>GST</t>
        </is>
      </c>
      <c r="E7" s="9" t="inlineStr">
        <is>
          <t>Monthly GST filers</t>
        </is>
      </c>
      <c r="F7" s="10" t="inlineStr">
        <is>
          <t>GSTR-1 for September 2026</t>
        </is>
      </c>
      <c r="G7" s="9" t="inlineStr">
        <is>
          <t>GSTR-1</t>
        </is>
      </c>
      <c r="H7" s="10" t="inlineStr">
        <is>
          <t>Outward supplies, monthly filers.</t>
        </is>
      </c>
      <c r="I7" s="9" t="inlineStr">
        <is>
          <t>Sunday</t>
        </is>
      </c>
      <c r="J7" s="9" t="inlineStr"/>
      <c r="K7" s="10" t="inlineStr">
        <is>
          <t>Notification 83/2020-Central Tax (GSTR-1 by the 11th; QRMP by the 13th), with CGST Act s.37</t>
        </is>
      </c>
      <c r="L7" s="11" t="n"/>
      <c r="M7" s="11" t="inlineStr">
        <is>
          <t>Not started</t>
        </is>
      </c>
      <c r="N7" s="12" t="n"/>
      <c r="O7" s="2">
        <f>IF($C7='This month'!$B$4,COUNTIF($C$5:$C7,'This month'!$B$4),"")</f>
        <v/>
      </c>
    </row>
    <row r="8">
      <c r="A8" s="8" t="n">
        <v>46308</v>
      </c>
      <c r="B8" s="9">
        <f>TEXT(A8,"ddd")</f>
        <v/>
      </c>
      <c r="C8" s="9" t="inlineStr">
        <is>
          <t>2026-10</t>
        </is>
      </c>
      <c r="D8" s="9" t="inlineStr">
        <is>
          <t>GST</t>
        </is>
      </c>
      <c r="E8" s="9" t="inlineStr">
        <is>
          <t>ISD, TDS/TCS under GST, non-residents</t>
        </is>
      </c>
      <c r="F8" s="10" t="inlineStr">
        <is>
          <t>GSTR-6 and GSTR-5 for September 2026</t>
        </is>
      </c>
      <c r="G8" s="9" t="inlineStr">
        <is>
          <t>GSTR-6, GSTR-5</t>
        </is>
      </c>
      <c r="H8" s="10" t="inlineStr">
        <is>
          <t>GSTR-6 by Input Service Distributors; GSTR-5 by non-resident taxable persons (13th since 1 Oct 2022).</t>
        </is>
      </c>
      <c r="I8" s="9" t="inlineStr"/>
      <c r="J8" s="9" t="inlineStr"/>
      <c r="K8" s="10" t="inlineStr">
        <is>
          <t>CGST Act, section 39 (GSTR-5 and GSTR-6 by the 13th)</t>
        </is>
      </c>
      <c r="L8" s="11" t="n"/>
      <c r="M8" s="11" t="inlineStr">
        <is>
          <t>Not started</t>
        </is>
      </c>
      <c r="N8" s="12" t="n"/>
      <c r="O8" s="2">
        <f>IF($C8='This month'!$B$4,COUNTIF($C$5:$C8,'This month'!$B$4),"")</f>
        <v/>
      </c>
    </row>
    <row r="9">
      <c r="A9" s="8" t="n">
        <v>46308</v>
      </c>
      <c r="B9" s="9">
        <f>TEXT(A9,"ddd")</f>
        <v/>
      </c>
      <c r="C9" s="9" t="inlineStr">
        <is>
          <t>2026-10</t>
        </is>
      </c>
      <c r="D9" s="9" t="inlineStr">
        <is>
          <t>GST</t>
        </is>
      </c>
      <c r="E9" s="9" t="inlineStr">
        <is>
          <t>Quarterly GST filers (QRMP)</t>
        </is>
      </c>
      <c r="F9" s="10" t="inlineStr">
        <is>
          <t>GSTR-1 for July to September 2026 (quarterly)</t>
        </is>
      </c>
      <c r="G9" s="9" t="inlineStr">
        <is>
          <t>GSTR-1</t>
        </is>
      </c>
      <c r="H9" s="10" t="inlineStr">
        <is>
          <t>Quarterly GSTR-1 under QRMP.</t>
        </is>
      </c>
      <c r="I9" s="9" t="inlineStr"/>
      <c r="J9" s="9" t="inlineStr"/>
      <c r="K9" s="10" t="inlineStr">
        <is>
          <t>Notification 83/2020-Central Tax (GSTR-1 by the 11th; QRMP by the 13th), with CGST Act s.37</t>
        </is>
      </c>
      <c r="L9" s="11" t="n"/>
      <c r="M9" s="11" t="inlineStr">
        <is>
          <t>Not started</t>
        </is>
      </c>
      <c r="N9" s="12" t="n"/>
      <c r="O9" s="2">
        <f>IF($C9='This month'!$B$4,COUNTIF($C$5:$C9,'This month'!$B$4),"")</f>
        <v/>
      </c>
    </row>
    <row r="10">
      <c r="A10" s="8" t="n">
        <v>46310</v>
      </c>
      <c r="B10" s="9">
        <f>TEXT(A10,"ddd")</f>
        <v/>
      </c>
      <c r="C10" s="9" t="inlineStr">
        <is>
          <t>2026-10</t>
        </is>
      </c>
      <c r="D10" s="9" t="inlineStr">
        <is>
          <t>Payroll</t>
        </is>
      </c>
      <c r="E10" s="9" t="inlineStr">
        <is>
          <t>Everyone it applies to</t>
        </is>
      </c>
      <c r="F10" s="10" t="inlineStr">
        <is>
          <t>PF contribution and ECR for September 2026</t>
        </is>
      </c>
      <c r="G10" s="9" t="inlineStr">
        <is>
          <t>ECR</t>
        </is>
      </c>
      <c r="H10" s="10" t="inlineStr">
        <is>
          <t>Employee and employer share with the ECR on the EPFO portal.</t>
        </is>
      </c>
      <c r="I10" s="9" t="inlineStr"/>
      <c r="J10" s="9" t="inlineStr"/>
      <c r="K10" s="10" t="inlineStr">
        <is>
          <t>EPF Scheme 2026 (G.S.R. 525(E), 29 Jun 2026): contributions and ECR within 15 days of the month</t>
        </is>
      </c>
      <c r="L10" s="11" t="n"/>
      <c r="M10" s="11" t="inlineStr">
        <is>
          <t>Not started</t>
        </is>
      </c>
      <c r="N10" s="12" t="n"/>
      <c r="O10" s="2">
        <f>IF($C10='This month'!$B$4,COUNTIF($C$5:$C10,'This month'!$B$4),"")</f>
        <v/>
      </c>
    </row>
    <row r="11">
      <c r="A11" s="8" t="n">
        <v>46310</v>
      </c>
      <c r="B11" s="9">
        <f>TEXT(A11,"ddd")</f>
        <v/>
      </c>
      <c r="C11" s="9" t="inlineStr">
        <is>
          <t>2026-10</t>
        </is>
      </c>
      <c r="D11" s="9" t="inlineStr">
        <is>
          <t>Payroll</t>
        </is>
      </c>
      <c r="E11" s="9" t="inlineStr">
        <is>
          <t>Everyone it applies to</t>
        </is>
      </c>
      <c r="F11" s="10" t="inlineStr">
        <is>
          <t>ESI contribution for September 2026</t>
        </is>
      </c>
      <c r="G11" s="9" t="inlineStr">
        <is>
          <t>ESIC challan</t>
        </is>
      </c>
      <c r="H11" s="10" t="inlineStr">
        <is>
          <t>For employees covered by ESIC.</t>
        </is>
      </c>
      <c r="I11" s="9" t="inlineStr"/>
      <c r="J11" s="9" t="inlineStr"/>
      <c r="K11" s="10" t="inlineStr">
        <is>
          <t>ESIC: contributions within 15 days of the month (ESI (General) Regulations, reg 31)</t>
        </is>
      </c>
      <c r="L11" s="11" t="n"/>
      <c r="M11" s="11" t="inlineStr">
        <is>
          <t>Not started</t>
        </is>
      </c>
      <c r="N11" s="12" t="n"/>
      <c r="O11" s="2">
        <f>IF($C11='This month'!$B$4,COUNTIF($C$5:$C11,'This month'!$B$4),"")</f>
        <v/>
      </c>
    </row>
    <row r="12">
      <c r="A12" s="8" t="n">
        <v>46310</v>
      </c>
      <c r="B12" s="9">
        <f>TEXT(A12,"ddd")</f>
        <v/>
      </c>
      <c r="C12" s="9" t="inlineStr">
        <is>
          <t>2026-10</t>
        </is>
      </c>
      <c r="D12" s="9" t="inlineStr">
        <is>
          <t>Company law (ROC)</t>
        </is>
      </c>
      <c r="E12" s="9" t="inlineStr">
        <is>
          <t>Companies</t>
        </is>
      </c>
      <c r="F12" s="10" t="inlineStr">
        <is>
          <t>ADT-1: auditor appointment</t>
        </is>
      </c>
      <c r="G12" s="9" t="inlineStr">
        <is>
          <t>ADT-1</t>
        </is>
      </c>
      <c r="H12" s="10" t="inlineStr">
        <is>
          <t>Within 15 days of the AGM, if the AGM was held on 30 Sep 2026 and an auditor was appointed or re-appointed.</t>
        </is>
      </c>
      <c r="I12" s="9" t="inlineStr"/>
      <c r="J12" s="9" t="inlineStr"/>
      <c r="K12" s="10" t="inlineStr">
        <is>
          <t>Companies Act 2013, section 139 (auditor appointment notice within 15 days)</t>
        </is>
      </c>
      <c r="L12" s="11" t="n"/>
      <c r="M12" s="11" t="inlineStr">
        <is>
          <t>Not started</t>
        </is>
      </c>
      <c r="N12" s="12" t="n"/>
      <c r="O12" s="2">
        <f>IF($C12='This month'!$B$4,COUNTIF($C$5:$C12,'This month'!$B$4),"")</f>
        <v/>
      </c>
    </row>
    <row r="13">
      <c r="A13" s="8" t="n">
        <v>46313</v>
      </c>
      <c r="B13" s="9">
        <f>TEXT(A13,"ddd")</f>
        <v/>
      </c>
      <c r="C13" s="9" t="inlineStr">
        <is>
          <t>2026-10</t>
        </is>
      </c>
      <c r="D13" s="9" t="inlineStr">
        <is>
          <t>GST</t>
        </is>
      </c>
      <c r="E13" s="9" t="inlineStr">
        <is>
          <t>Composition taxpayers</t>
        </is>
      </c>
      <c r="F13" s="10" t="inlineStr">
        <is>
          <t>CMP-08 for July to September 2026</t>
        </is>
      </c>
      <c r="G13" s="9" t="inlineStr">
        <is>
          <t>CMP-08</t>
        </is>
      </c>
      <c r="H13" s="10" t="inlineStr">
        <is>
          <t>Quarterly statement and tax payment by composition taxpayers.</t>
        </is>
      </c>
      <c r="I13" s="9" t="inlineStr">
        <is>
          <t>Sunday</t>
        </is>
      </c>
      <c r="J13" s="9" t="inlineStr"/>
      <c r="K13" s="10" t="inlineStr">
        <is>
          <t>CGST Rules, rule 62 (CMP-08 by the 18th; GSTR-4 by 30 June)</t>
        </is>
      </c>
      <c r="L13" s="11" t="n"/>
      <c r="M13" s="11" t="inlineStr">
        <is>
          <t>Not started</t>
        </is>
      </c>
      <c r="N13" s="12" t="n"/>
      <c r="O13" s="2">
        <f>IF($C13='This month'!$B$4,COUNTIF($C$5:$C13,'This month'!$B$4),"")</f>
        <v/>
      </c>
    </row>
    <row r="14">
      <c r="A14" s="8" t="n">
        <v>46315</v>
      </c>
      <c r="B14" s="9">
        <f>TEXT(A14,"ddd")</f>
        <v/>
      </c>
      <c r="C14" s="9" t="inlineStr">
        <is>
          <t>2026-10</t>
        </is>
      </c>
      <c r="D14" s="9" t="inlineStr">
        <is>
          <t>GST</t>
        </is>
      </c>
      <c r="E14" s="9" t="inlineStr">
        <is>
          <t>Monthly GST filers</t>
        </is>
      </c>
      <c r="F14" s="10" t="inlineStr">
        <is>
          <t>GSTR-3B for September 2026</t>
        </is>
      </c>
      <c r="G14" s="9" t="inlineStr">
        <is>
          <t>GSTR-3B</t>
        </is>
      </c>
      <c r="H14" s="10" t="inlineStr">
        <is>
          <t>Summary return and tax payment, monthly filers.</t>
        </is>
      </c>
      <c r="I14" s="9" t="inlineStr"/>
      <c r="J14" s="9" t="inlineStr"/>
      <c r="K14" s="10" t="inlineStr">
        <is>
          <t>CGST Rules, rule 61 (GSTR-3B by the 20th; QRMP 22nd/24th by State; PMT-06 by the 25th)</t>
        </is>
      </c>
      <c r="L14" s="11" t="n"/>
      <c r="M14" s="11" t="inlineStr">
        <is>
          <t>Not started</t>
        </is>
      </c>
      <c r="N14" s="12" t="n"/>
      <c r="O14" s="2">
        <f>IF($C14='This month'!$B$4,COUNTIF($C$5:$C14,'This month'!$B$4),"")</f>
        <v/>
      </c>
    </row>
    <row r="15">
      <c r="A15" s="8" t="n">
        <v>46315</v>
      </c>
      <c r="B15" s="9">
        <f>TEXT(A15,"ddd")</f>
        <v/>
      </c>
      <c r="C15" s="9" t="inlineStr">
        <is>
          <t>2026-10</t>
        </is>
      </c>
      <c r="D15" s="9" t="inlineStr">
        <is>
          <t>GST</t>
        </is>
      </c>
      <c r="E15" s="9" t="inlineStr">
        <is>
          <t>ISD, TDS/TCS under GST, non-residents</t>
        </is>
      </c>
      <c r="F15" s="10" t="inlineStr">
        <is>
          <t>GSTR-5A for September 2026</t>
        </is>
      </c>
      <c r="G15" s="9" t="inlineStr">
        <is>
          <t>GSTR-5A</t>
        </is>
      </c>
      <c r="H15" s="10" t="inlineStr">
        <is>
          <t>OIDAR suppliers.</t>
        </is>
      </c>
      <c r="I15" s="9" t="inlineStr"/>
      <c r="J15" s="9" t="inlineStr"/>
      <c r="K15" s="10" t="inlineStr">
        <is>
          <t>CGST Rules, rule 64 (GSTR-5A by the 20th)</t>
        </is>
      </c>
      <c r="L15" s="11" t="n"/>
      <c r="M15" s="11" t="inlineStr">
        <is>
          <t>Not started</t>
        </is>
      </c>
      <c r="N15" s="12" t="n"/>
      <c r="O15" s="2">
        <f>IF($C15='This month'!$B$4,COUNTIF($C$5:$C15,'This month'!$B$4),"")</f>
        <v/>
      </c>
    </row>
    <row r="16">
      <c r="A16" s="8" t="n">
        <v>46316</v>
      </c>
      <c r="B16" s="9">
        <f>TEXT(A16,"ddd")</f>
        <v/>
      </c>
      <c r="C16" s="9" t="inlineStr">
        <is>
          <t>2026-10</t>
        </is>
      </c>
      <c r="D16" s="9" t="inlineStr">
        <is>
          <t>Income tax and TDS</t>
        </is>
      </c>
      <c r="E16" s="9" t="inlineStr">
        <is>
          <t>Everyone it applies to</t>
        </is>
      </c>
      <c r="F16" s="10" t="inlineStr">
        <is>
          <t>Tax audit report for AY 2026-27 (extended)</t>
        </is>
      </c>
      <c r="G16" s="9" t="inlineStr">
        <is>
          <t>Form 3CA/3CB-3CD</t>
        </is>
      </c>
      <c r="H16" s="10" t="inlineStr">
        <is>
          <t>Extended from 30 Sep 2026 by CBDT Circular 07/2026.</t>
        </is>
      </c>
      <c r="I16" s="9" t="inlineStr"/>
      <c r="J16" s="9" t="inlineStr"/>
      <c r="K16" s="10" t="inlineStr">
        <is>
          <t>CBDT Circular 07/2026, 28 Sep 2026 (extension for audit cases)</t>
        </is>
      </c>
      <c r="L16" s="11" t="n"/>
      <c r="M16" s="11" t="inlineStr">
        <is>
          <t>Not started</t>
        </is>
      </c>
      <c r="N16" s="12" t="n"/>
      <c r="O16" s="2">
        <f>IF($C16='This month'!$B$4,COUNTIF($C$5:$C16,'This month'!$B$4),"")</f>
        <v/>
      </c>
    </row>
    <row r="17">
      <c r="A17" s="8" t="n">
        <v>46317</v>
      </c>
      <c r="B17" s="9">
        <f>TEXT(A17,"ddd")</f>
        <v/>
      </c>
      <c r="C17" s="9" t="inlineStr">
        <is>
          <t>2026-10</t>
        </is>
      </c>
      <c r="D17" s="9" t="inlineStr">
        <is>
          <t>GST</t>
        </is>
      </c>
      <c r="E17" s="9" t="inlineStr">
        <is>
          <t>Quarterly GST filers (QRMP), 22th group</t>
        </is>
      </c>
      <c r="F17" s="10" t="inlineStr">
        <is>
          <t>GSTR-3B for July to September 2026 (quarterly)</t>
        </is>
      </c>
      <c r="G17" s="9" t="inlineStr">
        <is>
          <t>GSTR-3B</t>
        </is>
      </c>
      <c r="H17" s="10" t="inlineStr">
        <is>
          <t>Due on the 22nd if your principal place of business is in Gujarat, Maharashtra, Karnataka, Tamil Nadu, Kerala, Telangana, Andhra Pradesh, MP, Chhattisgarh, Goa or the southern and western UTs.</t>
        </is>
      </c>
      <c r="I17" s="9" t="inlineStr"/>
      <c r="J17" s="9" t="inlineStr"/>
      <c r="K17" s="10" t="inlineStr">
        <is>
          <t>CGST Rules, rule 61 (GSTR-3B by the 20th; QRMP 22nd/24th by State; PMT-06 by the 25th)</t>
        </is>
      </c>
      <c r="L17" s="11" t="n"/>
      <c r="M17" s="11" t="inlineStr">
        <is>
          <t>Not started</t>
        </is>
      </c>
      <c r="N17" s="12" t="n"/>
      <c r="O17" s="2">
        <f>IF($C17='This month'!$B$4,COUNTIF($C$5:$C17,'This month'!$B$4),"")</f>
        <v/>
      </c>
    </row>
    <row r="18">
      <c r="A18" s="8" t="n">
        <v>46319</v>
      </c>
      <c r="B18" s="9">
        <f>TEXT(A18,"ddd")</f>
        <v/>
      </c>
      <c r="C18" s="9" t="inlineStr">
        <is>
          <t>2026-10</t>
        </is>
      </c>
      <c r="D18" s="9" t="inlineStr">
        <is>
          <t>GST</t>
        </is>
      </c>
      <c r="E18" s="9" t="inlineStr">
        <is>
          <t>Quarterly GST filers (QRMP), 24th group</t>
        </is>
      </c>
      <c r="F18" s="10" t="inlineStr">
        <is>
          <t>GSTR-3B for July to September 2026 (quarterly)</t>
        </is>
      </c>
      <c r="G18" s="9" t="inlineStr">
        <is>
          <t>GSTR-3B</t>
        </is>
      </c>
      <c r="H18" s="10" t="inlineStr">
        <is>
          <t>Due on the 24th if your principal place of business is in Delhi, UP, Rajasthan, Punjab, Haryana, West Bengal, Bihar, the North-East or the northern UTs.</t>
        </is>
      </c>
      <c r="I18" s="9" t="inlineStr">
        <is>
          <t>Saturday</t>
        </is>
      </c>
      <c r="J18" s="9" t="inlineStr"/>
      <c r="K18" s="10" t="inlineStr">
        <is>
          <t>CGST Rules, rule 61 (GSTR-3B by the 20th; QRMP 22nd/24th by State; PMT-06 by the 25th)</t>
        </is>
      </c>
      <c r="L18" s="11" t="n"/>
      <c r="M18" s="11" t="inlineStr">
        <is>
          <t>Not started</t>
        </is>
      </c>
      <c r="N18" s="12" t="n"/>
      <c r="O18" s="2">
        <f>IF($C18='This month'!$B$4,COUNTIF($C$5:$C18,'This month'!$B$4),"")</f>
        <v/>
      </c>
    </row>
    <row r="19">
      <c r="A19" s="8" t="n">
        <v>46325</v>
      </c>
      <c r="B19" s="9">
        <f>TEXT(A19,"ddd")</f>
        <v/>
      </c>
      <c r="C19" s="9" t="inlineStr">
        <is>
          <t>2026-10</t>
        </is>
      </c>
      <c r="D19" s="9" t="inlineStr">
        <is>
          <t>Company law (ROC)</t>
        </is>
      </c>
      <c r="E19" s="9" t="inlineStr">
        <is>
          <t>Companies</t>
        </is>
      </c>
      <c r="F19" s="10" t="inlineStr">
        <is>
          <t>AOC-4: financial statements for FY 2025-26</t>
        </is>
      </c>
      <c r="G19" s="9" t="inlineStr">
        <is>
          <t>AOC-4</t>
        </is>
      </c>
      <c r="H19" s="10" t="inlineStr">
        <is>
          <t>Within 30 days of the AGM. Count from your own AGM date if it was earlier. No MCA extension as of the last check.</t>
        </is>
      </c>
      <c r="I19" s="9" t="inlineStr"/>
      <c r="J19" s="9" t="inlineStr"/>
      <c r="K19" s="10" t="inlineStr">
        <is>
          <t>Companies Act 2013, section 137 (financial statements within 30 days; OPC 180 days)</t>
        </is>
      </c>
      <c r="L19" s="11" t="n"/>
      <c r="M19" s="11" t="inlineStr">
        <is>
          <t>Not started</t>
        </is>
      </c>
      <c r="N19" s="12" t="n"/>
      <c r="O19" s="2">
        <f>IF($C19='This month'!$B$4,COUNTIF($C$5:$C19,'This month'!$B$4),"")</f>
        <v/>
      </c>
    </row>
    <row r="20">
      <c r="A20" s="8" t="n">
        <v>46325</v>
      </c>
      <c r="B20" s="9">
        <f>TEXT(A20,"ddd")</f>
        <v/>
      </c>
      <c r="C20" s="9" t="inlineStr">
        <is>
          <t>2026-10</t>
        </is>
      </c>
      <c r="D20" s="9" t="inlineStr">
        <is>
          <t>Company law (ROC)</t>
        </is>
      </c>
      <c r="E20" s="9" t="inlineStr">
        <is>
          <t>LLPs</t>
        </is>
      </c>
      <c r="F20" s="10" t="inlineStr">
        <is>
          <t>LLP Form 8 for FY 2025-26</t>
        </is>
      </c>
      <c r="G20" s="9" t="inlineStr">
        <is>
          <t>Form 8</t>
        </is>
      </c>
      <c r="H20" s="10" t="inlineStr">
        <is>
          <t>Statement of account and solvency, within 30 days of the end of six months of the financial year.</t>
        </is>
      </c>
      <c r="I20" s="9" t="inlineStr"/>
      <c r="J20" s="9" t="inlineStr"/>
      <c r="K20" s="10" t="inlineStr">
        <is>
          <t>LLP Rules 2009, rules 24 and 25 (Form 8 and Form 11)</t>
        </is>
      </c>
      <c r="L20" s="11" t="n"/>
      <c r="M20" s="11" t="inlineStr">
        <is>
          <t>Not started</t>
        </is>
      </c>
      <c r="N20" s="12" t="n"/>
      <c r="O20" s="2">
        <f>IF($C20='This month'!$B$4,COUNTIF($C$5:$C20,'This month'!$B$4),"")</f>
        <v/>
      </c>
    </row>
    <row r="21">
      <c r="A21" s="8" t="n">
        <v>46325</v>
      </c>
      <c r="B21" s="9">
        <f>TEXT(A21,"ddd")</f>
        <v/>
      </c>
      <c r="C21" s="9" t="inlineStr">
        <is>
          <t>2026-10</t>
        </is>
      </c>
      <c r="D21" s="9" t="inlineStr">
        <is>
          <t>Income tax and TDS</t>
        </is>
      </c>
      <c r="E21" s="9" t="inlineStr">
        <is>
          <t>Everyone it applies to</t>
        </is>
      </c>
      <c r="F21" s="10" t="inlineStr">
        <is>
          <t>Form 141 for TDS deducted in September 2026</t>
        </is>
      </c>
      <c r="G21" s="9" t="inlineStr">
        <is>
          <t>Form 141</t>
        </is>
      </c>
      <c r="H21" s="10" t="inlineStr">
        <is>
          <t>Challan-cum-statement for TDS on property purchase, rent paid by individuals/HUFs, contract or professional fees paid by individuals/HUFs, and VDA (replaces 26QB, 26QC, 26QD, 26QE). Due within 30 days from the end of the month of deduction.</t>
        </is>
      </c>
      <c r="I21" s="9" t="inlineStr"/>
      <c r="J21" s="9" t="inlineStr"/>
      <c r="K21" s="10" t="inlineStr">
        <is>
          <t>Income-tax Rules 2026, rule 218 (deposit of TDS and TCS; Form 141)</t>
        </is>
      </c>
      <c r="L21" s="11" t="n"/>
      <c r="M21" s="11" t="inlineStr">
        <is>
          <t>Not started</t>
        </is>
      </c>
      <c r="N21" s="12" t="n"/>
      <c r="O21" s="2">
        <f>IF($C21='This month'!$B$4,COUNTIF($C$5:$C21,'This month'!$B$4),"")</f>
        <v/>
      </c>
    </row>
    <row r="22">
      <c r="A22" s="8" t="n">
        <v>46326</v>
      </c>
      <c r="B22" s="9">
        <f>TEXT(A22,"ddd")</f>
        <v/>
      </c>
      <c r="C22" s="9" t="inlineStr">
        <is>
          <t>2026-10</t>
        </is>
      </c>
      <c r="D22" s="9" t="inlineStr">
        <is>
          <t>Company law (ROC)</t>
        </is>
      </c>
      <c r="E22" s="9" t="inlineStr">
        <is>
          <t>Companies</t>
        </is>
      </c>
      <c r="F22" s="10" t="inlineStr">
        <is>
          <t>MSME Form I for April to September 2026</t>
        </is>
      </c>
      <c r="G22" s="9" t="inlineStr">
        <is>
          <t>MSME Form I</t>
        </is>
      </c>
      <c r="H22" s="10" t="inlineStr">
        <is>
          <t>Only if payments to micro or small suppliers were outstanding for more than 45 days.</t>
        </is>
      </c>
      <c r="I22" s="9" t="inlineStr">
        <is>
          <t>Saturday</t>
        </is>
      </c>
      <c r="J22" s="9" t="inlineStr"/>
      <c r="K22" s="10" t="inlineStr">
        <is>
          <t>Specified Companies (Furnishing of information about payment to MSE suppliers) Order, revised by S.O. 2751(E), 15 Jul 2024</t>
        </is>
      </c>
      <c r="L22" s="11" t="n"/>
      <c r="M22" s="11" t="inlineStr">
        <is>
          <t>Not started</t>
        </is>
      </c>
      <c r="N22" s="12" t="n"/>
      <c r="O22" s="2">
        <f>IF($C22='This month'!$B$4,COUNTIF($C$5:$C22,'This month'!$B$4),"")</f>
        <v/>
      </c>
    </row>
    <row r="23">
      <c r="A23" s="8" t="n">
        <v>46326</v>
      </c>
      <c r="B23" s="9">
        <f>TEXT(A23,"ddd")</f>
        <v/>
      </c>
      <c r="C23" s="9" t="inlineStr">
        <is>
          <t>2026-10</t>
        </is>
      </c>
      <c r="D23" s="9" t="inlineStr">
        <is>
          <t>Income tax and TDS</t>
        </is>
      </c>
      <c r="E23" s="9" t="inlineStr">
        <is>
          <t>Everyone it applies to</t>
        </is>
      </c>
      <c r="F23" s="10" t="inlineStr">
        <is>
          <t>TDS and TCS statements for Q2 (July to September 2026)</t>
        </is>
      </c>
      <c r="G23" s="9" t="inlineStr">
        <is>
          <t>Forms 138, 140, 144, 143</t>
        </is>
      </c>
      <c r="H23" s="10" t="inlineStr">
        <is>
          <t>Quarterly statements: 138 salary (was 24Q), 140 resident non-salary (26Q), 144 non-resident (27Q), 143 TCS (27EQ). TCS statements are now due on the same date as TDS.</t>
        </is>
      </c>
      <c r="I23" s="9" t="inlineStr">
        <is>
          <t>Saturday</t>
        </is>
      </c>
      <c r="J23" s="9" t="inlineStr"/>
      <c r="K23" s="10" t="inlineStr">
        <is>
          <t>Income-tax Rules 2026, rule 219 (quarterly statements, Forms 138, 140, 143, 144)</t>
        </is>
      </c>
      <c r="L23" s="11" t="n"/>
      <c r="M23" s="11" t="inlineStr">
        <is>
          <t>Not started</t>
        </is>
      </c>
      <c r="N23" s="12" t="n"/>
      <c r="O23" s="2">
        <f>IF($C23='This month'!$B$4,COUNTIF($C$5:$C23,'This month'!$B$4),"")</f>
        <v/>
      </c>
    </row>
    <row r="24">
      <c r="A24" s="8" t="n">
        <v>46333</v>
      </c>
      <c r="B24" s="9">
        <f>TEXT(A24,"ddd")</f>
        <v/>
      </c>
      <c r="C24" s="9" t="inlineStr">
        <is>
          <t>2026-11</t>
        </is>
      </c>
      <c r="D24" s="9" t="inlineStr">
        <is>
          <t>Income tax and TDS</t>
        </is>
      </c>
      <c r="E24" s="9" t="inlineStr">
        <is>
          <t>Everyone it applies to</t>
        </is>
      </c>
      <c r="F24" s="10" t="inlineStr">
        <is>
          <t>Deposit TDS and TCS for October 2026</t>
        </is>
      </c>
      <c r="G24" s="9" t="inlineStr">
        <is>
          <t>Challan</t>
        </is>
      </c>
      <c r="H24" s="10" t="inlineStr">
        <is>
          <t>Tax deducted or collected in the month, by the 7th of the next month.</t>
        </is>
      </c>
      <c r="I24" s="9" t="inlineStr">
        <is>
          <t>Saturday</t>
        </is>
      </c>
      <c r="J24" s="9" t="inlineStr"/>
      <c r="K24" s="10" t="inlineStr">
        <is>
          <t>Income-tax Rules 2026, rule 218 (deposit of TDS and TCS; Form 141)</t>
        </is>
      </c>
      <c r="L24" s="11" t="n"/>
      <c r="M24" s="11" t="inlineStr">
        <is>
          <t>Not started</t>
        </is>
      </c>
      <c r="N24" s="12" t="n"/>
      <c r="O24" s="2">
        <f>IF($C24='This month'!$B$4,COUNTIF($C$5:$C24,'This month'!$B$4),"")</f>
        <v/>
      </c>
    </row>
    <row r="25">
      <c r="A25" s="8" t="n">
        <v>46336</v>
      </c>
      <c r="B25" s="9">
        <f>TEXT(A25,"ddd")</f>
        <v/>
      </c>
      <c r="C25" s="9" t="inlineStr">
        <is>
          <t>2026-11</t>
        </is>
      </c>
      <c r="D25" s="9" t="inlineStr">
        <is>
          <t>GST</t>
        </is>
      </c>
      <c r="E25" s="9" t="inlineStr">
        <is>
          <t>ISD, TDS/TCS under GST, non-residents</t>
        </is>
      </c>
      <c r="F25" s="10" t="inlineStr">
        <is>
          <t>GSTR-7 and GSTR-8 for October 2026</t>
        </is>
      </c>
      <c r="G25" s="9" t="inlineStr">
        <is>
          <t>GSTR-7, GSTR-8</t>
        </is>
      </c>
      <c r="H25" s="10" t="inlineStr">
        <is>
          <t>GSTR-7 by TDS deductors under GST; GSTR-8 by e-commerce operators collecting TCS.</t>
        </is>
      </c>
      <c r="I25" s="9" t="inlineStr"/>
      <c r="J25" s="9" t="inlineStr"/>
      <c r="K25" s="10" t="inlineStr">
        <is>
          <t>CGST Rules, rule 66 (GSTR-7 by the 10th); CGST Act, section 52 (GSTR-8 by the 10th)</t>
        </is>
      </c>
      <c r="L25" s="11" t="n"/>
      <c r="M25" s="11" t="inlineStr">
        <is>
          <t>Not started</t>
        </is>
      </c>
      <c r="N25" s="12" t="n"/>
      <c r="O25" s="2">
        <f>IF($C25='This month'!$B$4,COUNTIF($C$5:$C25,'This month'!$B$4),"")</f>
        <v/>
      </c>
    </row>
    <row r="26">
      <c r="A26" s="8" t="n">
        <v>46337</v>
      </c>
      <c r="B26" s="9">
        <f>TEXT(A26,"ddd")</f>
        <v/>
      </c>
      <c r="C26" s="9" t="inlineStr">
        <is>
          <t>2026-11</t>
        </is>
      </c>
      <c r="D26" s="9" t="inlineStr">
        <is>
          <t>GST</t>
        </is>
      </c>
      <c r="E26" s="9" t="inlineStr">
        <is>
          <t>Monthly GST filers</t>
        </is>
      </c>
      <c r="F26" s="10" t="inlineStr">
        <is>
          <t>GSTR-1 for October 2026</t>
        </is>
      </c>
      <c r="G26" s="9" t="inlineStr">
        <is>
          <t>GSTR-1</t>
        </is>
      </c>
      <c r="H26" s="10" t="inlineStr">
        <is>
          <t>Outward supplies, monthly filers.</t>
        </is>
      </c>
      <c r="I26" s="9" t="inlineStr"/>
      <c r="J26" s="9" t="inlineStr"/>
      <c r="K26" s="10" t="inlineStr">
        <is>
          <t>Notification 83/2020-Central Tax (GSTR-1 by the 11th; QRMP by the 13th), with CGST Act s.37</t>
        </is>
      </c>
      <c r="L26" s="11" t="n"/>
      <c r="M26" s="11" t="inlineStr">
        <is>
          <t>Not started</t>
        </is>
      </c>
      <c r="N26" s="12" t="n"/>
      <c r="O26" s="2">
        <f>IF($C26='This month'!$B$4,COUNTIF($C$5:$C26,'This month'!$B$4),"")</f>
        <v/>
      </c>
    </row>
    <row r="27">
      <c r="A27" s="8" t="n">
        <v>46337</v>
      </c>
      <c r="B27" s="9">
        <f>TEXT(A27,"ddd")</f>
        <v/>
      </c>
      <c r="C27" s="9" t="inlineStr">
        <is>
          <t>2026-11</t>
        </is>
      </c>
      <c r="D27" s="9" t="inlineStr">
        <is>
          <t>Payroll</t>
        </is>
      </c>
      <c r="E27" s="9" t="inlineStr">
        <is>
          <t>Everyone it applies to</t>
        </is>
      </c>
      <c r="F27" s="10" t="inlineStr">
        <is>
          <t>ESI return of contributions for April to September 2026</t>
        </is>
      </c>
      <c r="G27" s="9" t="inlineStr">
        <is>
          <t>ESI return</t>
        </is>
      </c>
      <c r="H27" s="10" t="inlineStr">
        <is>
          <t>Within 42 days of the contribution period. The portal builds it from your monthly filings.</t>
        </is>
      </c>
      <c r="I27" s="9" t="inlineStr"/>
      <c r="J27" s="9" t="inlineStr"/>
      <c r="K27" s="10" t="inlineStr">
        <is>
          <t>ESI (General) Regulations 1950, reg 26 (return of contributions within 42 days)</t>
        </is>
      </c>
      <c r="L27" s="11" t="n"/>
      <c r="M27" s="11" t="inlineStr">
        <is>
          <t>Not started</t>
        </is>
      </c>
      <c r="N27" s="12" t="n"/>
      <c r="O27" s="2">
        <f>IF($C27='This month'!$B$4,COUNTIF($C$5:$C27,'This month'!$B$4),"")</f>
        <v/>
      </c>
    </row>
    <row r="28">
      <c r="A28" s="8" t="n">
        <v>46339</v>
      </c>
      <c r="B28" s="9">
        <f>TEXT(A28,"ddd")</f>
        <v/>
      </c>
      <c r="C28" s="9" t="inlineStr">
        <is>
          <t>2026-11</t>
        </is>
      </c>
      <c r="D28" s="9" t="inlineStr">
        <is>
          <t>GST</t>
        </is>
      </c>
      <c r="E28" s="9" t="inlineStr">
        <is>
          <t>ISD, TDS/TCS under GST, non-residents</t>
        </is>
      </c>
      <c r="F28" s="10" t="inlineStr">
        <is>
          <t>GSTR-6 and GSTR-5 for October 2026</t>
        </is>
      </c>
      <c r="G28" s="9" t="inlineStr">
        <is>
          <t>GSTR-6, GSTR-5</t>
        </is>
      </c>
      <c r="H28" s="10" t="inlineStr">
        <is>
          <t>GSTR-6 by Input Service Distributors; GSTR-5 by non-resident taxable persons (13th since 1 Oct 2022).</t>
        </is>
      </c>
      <c r="I28" s="9" t="inlineStr"/>
      <c r="J28" s="9" t="inlineStr"/>
      <c r="K28" s="10" t="inlineStr">
        <is>
          <t>CGST Act, section 39 (GSTR-5 and GSTR-6 by the 13th)</t>
        </is>
      </c>
      <c r="L28" s="11" t="n"/>
      <c r="M28" s="11" t="inlineStr">
        <is>
          <t>Not started</t>
        </is>
      </c>
      <c r="N28" s="12" t="n"/>
      <c r="O28" s="2">
        <f>IF($C28='This month'!$B$4,COUNTIF($C$5:$C28,'This month'!$B$4),"")</f>
        <v/>
      </c>
    </row>
    <row r="29">
      <c r="A29" s="8" t="n">
        <v>46339</v>
      </c>
      <c r="B29" s="9">
        <f>TEXT(A29,"ddd")</f>
        <v/>
      </c>
      <c r="C29" s="9" t="inlineStr">
        <is>
          <t>2026-11</t>
        </is>
      </c>
      <c r="D29" s="9" t="inlineStr">
        <is>
          <t>GST</t>
        </is>
      </c>
      <c r="E29" s="9" t="inlineStr">
        <is>
          <t>Quarterly GST filers (QRMP)</t>
        </is>
      </c>
      <c r="F29" s="10" t="inlineStr">
        <is>
          <t>IFF for October 2026 (optional)</t>
        </is>
      </c>
      <c r="G29" s="9" t="inlineStr">
        <is>
          <t>IFF</t>
        </is>
      </c>
      <c r="H29" s="10" t="inlineStr">
        <is>
          <t>Invoice Furnishing Facility for B2B invoices, up to ₹50 lakh a month, so your buyers get the credit monthly.</t>
        </is>
      </c>
      <c r="I29" s="9" t="inlineStr"/>
      <c r="J29" s="9" t="inlineStr"/>
      <c r="K29" s="10" t="inlineStr">
        <is>
          <t>CGST Rules, rule 59 (GSTR-1 and the Invoice Furnishing Facility)</t>
        </is>
      </c>
      <c r="L29" s="11" t="n"/>
      <c r="M29" s="11" t="inlineStr">
        <is>
          <t>Not started</t>
        </is>
      </c>
      <c r="N29" s="12" t="n"/>
      <c r="O29" s="2">
        <f>IF($C29='This month'!$B$4,COUNTIF($C$5:$C29,'This month'!$B$4),"")</f>
        <v/>
      </c>
    </row>
    <row r="30">
      <c r="A30" s="8" t="n">
        <v>46341</v>
      </c>
      <c r="B30" s="9">
        <f>TEXT(A30,"ddd")</f>
        <v/>
      </c>
      <c r="C30" s="9" t="inlineStr">
        <is>
          <t>2026-11</t>
        </is>
      </c>
      <c r="D30" s="9" t="inlineStr">
        <is>
          <t>Payroll</t>
        </is>
      </c>
      <c r="E30" s="9" t="inlineStr">
        <is>
          <t>Everyone it applies to</t>
        </is>
      </c>
      <c r="F30" s="10" t="inlineStr">
        <is>
          <t>PF contribution and ECR for October 2026</t>
        </is>
      </c>
      <c r="G30" s="9" t="inlineStr">
        <is>
          <t>ECR</t>
        </is>
      </c>
      <c r="H30" s="10" t="inlineStr">
        <is>
          <t>Employee and employer share with the ECR on the EPFO portal.</t>
        </is>
      </c>
      <c r="I30" s="9" t="inlineStr">
        <is>
          <t>Sunday</t>
        </is>
      </c>
      <c r="J30" s="9" t="inlineStr"/>
      <c r="K30" s="10" t="inlineStr">
        <is>
          <t>EPF Scheme 2026 (G.S.R. 525(E), 29 Jun 2026): contributions and ECR within 15 days of the month</t>
        </is>
      </c>
      <c r="L30" s="11" t="n"/>
      <c r="M30" s="11" t="inlineStr">
        <is>
          <t>Not started</t>
        </is>
      </c>
      <c r="N30" s="12" t="n"/>
      <c r="O30" s="2">
        <f>IF($C30='This month'!$B$4,COUNTIF($C$5:$C30,'This month'!$B$4),"")</f>
        <v/>
      </c>
    </row>
    <row r="31">
      <c r="A31" s="8" t="n">
        <v>46341</v>
      </c>
      <c r="B31" s="9">
        <f>TEXT(A31,"ddd")</f>
        <v/>
      </c>
      <c r="C31" s="9" t="inlineStr">
        <is>
          <t>2026-11</t>
        </is>
      </c>
      <c r="D31" s="9" t="inlineStr">
        <is>
          <t>Payroll</t>
        </is>
      </c>
      <c r="E31" s="9" t="inlineStr">
        <is>
          <t>Everyone it applies to</t>
        </is>
      </c>
      <c r="F31" s="10" t="inlineStr">
        <is>
          <t>ESI contribution for October 2026</t>
        </is>
      </c>
      <c r="G31" s="9" t="inlineStr">
        <is>
          <t>ESIC challan</t>
        </is>
      </c>
      <c r="H31" s="10" t="inlineStr">
        <is>
          <t>For employees covered by ESIC.</t>
        </is>
      </c>
      <c r="I31" s="9" t="inlineStr">
        <is>
          <t>Sunday</t>
        </is>
      </c>
      <c r="J31" s="9" t="inlineStr"/>
      <c r="K31" s="10" t="inlineStr">
        <is>
          <t>ESIC: contributions within 15 days of the month (ESI (General) Regulations, reg 31)</t>
        </is>
      </c>
      <c r="L31" s="11" t="n"/>
      <c r="M31" s="11" t="inlineStr">
        <is>
          <t>Not started</t>
        </is>
      </c>
      <c r="N31" s="12" t="n"/>
      <c r="O31" s="2">
        <f>IF($C31='This month'!$B$4,COUNTIF($C$5:$C31,'This month'!$B$4),"")</f>
        <v/>
      </c>
    </row>
    <row r="32">
      <c r="A32" s="8" t="n">
        <v>46341</v>
      </c>
      <c r="B32" s="9">
        <f>TEXT(A32,"ddd")</f>
        <v/>
      </c>
      <c r="C32" s="9" t="inlineStr">
        <is>
          <t>2026-11</t>
        </is>
      </c>
      <c r="D32" s="9" t="inlineStr">
        <is>
          <t>Income tax and TDS</t>
        </is>
      </c>
      <c r="E32" s="9" t="inlineStr">
        <is>
          <t>Everyone it applies to</t>
        </is>
      </c>
      <c r="F32" s="10" t="inlineStr">
        <is>
          <t>Issue TDS and TCS certificates for the last quarter</t>
        </is>
      </c>
      <c r="G32" s="9" t="inlineStr">
        <is>
          <t>Forms 131, 133</t>
        </is>
      </c>
      <c r="H32" s="10" t="inlineStr">
        <is>
          <t>Non-salary TDS certificate (was 16A) and TCS certificate (was 27D), within 15 days of the statement due date.</t>
        </is>
      </c>
      <c r="I32" s="9" t="inlineStr">
        <is>
          <t>Sunday</t>
        </is>
      </c>
      <c r="J32" s="9" t="inlineStr"/>
      <c r="K32" s="10" t="inlineStr">
        <is>
          <t>Income-tax Rules 2026, rule 215 (Forms 130 to 133, certificates)</t>
        </is>
      </c>
      <c r="L32" s="11" t="n"/>
      <c r="M32" s="11" t="inlineStr">
        <is>
          <t>Not started</t>
        </is>
      </c>
      <c r="N32" s="12" t="n"/>
      <c r="O32" s="2">
        <f>IF($C32='This month'!$B$4,COUNTIF($C$5:$C32,'This month'!$B$4),"")</f>
        <v/>
      </c>
    </row>
    <row r="33">
      <c r="A33" s="8" t="n">
        <v>46346</v>
      </c>
      <c r="B33" s="9">
        <f>TEXT(A33,"ddd")</f>
        <v/>
      </c>
      <c r="C33" s="9" t="inlineStr">
        <is>
          <t>2026-11</t>
        </is>
      </c>
      <c r="D33" s="9" t="inlineStr">
        <is>
          <t>GST</t>
        </is>
      </c>
      <c r="E33" s="9" t="inlineStr">
        <is>
          <t>Monthly GST filers</t>
        </is>
      </c>
      <c r="F33" s="10" t="inlineStr">
        <is>
          <t>GSTR-3B for October 2026</t>
        </is>
      </c>
      <c r="G33" s="9" t="inlineStr">
        <is>
          <t>GSTR-3B</t>
        </is>
      </c>
      <c r="H33" s="10" t="inlineStr">
        <is>
          <t>Summary return and tax payment, monthly filers.</t>
        </is>
      </c>
      <c r="I33" s="9" t="inlineStr"/>
      <c r="J33" s="9" t="inlineStr"/>
      <c r="K33" s="10" t="inlineStr">
        <is>
          <t>CGST Rules, rule 61 (GSTR-3B by the 20th; QRMP 22nd/24th by State; PMT-06 by the 25th)</t>
        </is>
      </c>
      <c r="L33" s="11" t="n"/>
      <c r="M33" s="11" t="inlineStr">
        <is>
          <t>Not started</t>
        </is>
      </c>
      <c r="N33" s="12" t="n"/>
      <c r="O33" s="2">
        <f>IF($C33='This month'!$B$4,COUNTIF($C$5:$C33,'This month'!$B$4),"")</f>
        <v/>
      </c>
    </row>
    <row r="34">
      <c r="A34" s="8" t="n">
        <v>46346</v>
      </c>
      <c r="B34" s="9">
        <f>TEXT(A34,"ddd")</f>
        <v/>
      </c>
      <c r="C34" s="9" t="inlineStr">
        <is>
          <t>2026-11</t>
        </is>
      </c>
      <c r="D34" s="9" t="inlineStr">
        <is>
          <t>GST</t>
        </is>
      </c>
      <c r="E34" s="9" t="inlineStr">
        <is>
          <t>ISD, TDS/TCS under GST, non-residents</t>
        </is>
      </c>
      <c r="F34" s="10" t="inlineStr">
        <is>
          <t>GSTR-5A for October 2026</t>
        </is>
      </c>
      <c r="G34" s="9" t="inlineStr">
        <is>
          <t>GSTR-5A</t>
        </is>
      </c>
      <c r="H34" s="10" t="inlineStr">
        <is>
          <t>OIDAR suppliers.</t>
        </is>
      </c>
      <c r="I34" s="9" t="inlineStr"/>
      <c r="J34" s="9" t="inlineStr"/>
      <c r="K34" s="10" t="inlineStr">
        <is>
          <t>CGST Rules, rule 64 (GSTR-5A by the 20th)</t>
        </is>
      </c>
      <c r="L34" s="11" t="n"/>
      <c r="M34" s="11" t="inlineStr">
        <is>
          <t>Not started</t>
        </is>
      </c>
      <c r="N34" s="12" t="n"/>
      <c r="O34" s="2">
        <f>IF($C34='This month'!$B$4,COUNTIF($C$5:$C34,'This month'!$B$4),"")</f>
        <v/>
      </c>
    </row>
    <row r="35">
      <c r="A35" s="8" t="n">
        <v>46347</v>
      </c>
      <c r="B35" s="9">
        <f>TEXT(A35,"ddd")</f>
        <v/>
      </c>
      <c r="C35" s="9" t="inlineStr">
        <is>
          <t>2026-11</t>
        </is>
      </c>
      <c r="D35" s="9" t="inlineStr">
        <is>
          <t>Income tax and TDS</t>
        </is>
      </c>
      <c r="E35" s="9" t="inlineStr">
        <is>
          <t>Everyone it applies to</t>
        </is>
      </c>
      <c r="F35" s="10" t="inlineStr">
        <is>
          <t>ITR for AY 2026-27: companies and audit cases (extended)</t>
        </is>
      </c>
      <c r="G35" s="9" t="inlineStr">
        <is>
          <t>ITR</t>
        </is>
      </c>
      <c r="H35" s="10" t="inlineStr">
        <is>
          <t>Extended from 31 Oct 2026 by CBDT Circular 07/2026. Does not cover transfer-pricing cases.</t>
        </is>
      </c>
      <c r="I35" s="9" t="inlineStr">
        <is>
          <t>Saturday</t>
        </is>
      </c>
      <c r="J35" s="9" t="inlineStr"/>
      <c r="K35" s="10" t="inlineStr">
        <is>
          <t>CBDT Circular 07/2026, 28 Sep 2026 (extension for audit cases)</t>
        </is>
      </c>
      <c r="L35" s="11" t="n"/>
      <c r="M35" s="11" t="inlineStr">
        <is>
          <t>Not started</t>
        </is>
      </c>
      <c r="N35" s="12" t="n"/>
      <c r="O35" s="2">
        <f>IF($C35='This month'!$B$4,COUNTIF($C$5:$C35,'This month'!$B$4),"")</f>
        <v/>
      </c>
    </row>
    <row r="36">
      <c r="A36" s="8" t="n">
        <v>46351</v>
      </c>
      <c r="B36" s="9">
        <f>TEXT(A36,"ddd")</f>
        <v/>
      </c>
      <c r="C36" s="9" t="inlineStr">
        <is>
          <t>2026-11</t>
        </is>
      </c>
      <c r="D36" s="9" t="inlineStr">
        <is>
          <t>GST</t>
        </is>
      </c>
      <c r="E36" s="9" t="inlineStr">
        <is>
          <t>Quarterly GST filers (QRMP)</t>
        </is>
      </c>
      <c r="F36" s="10" t="inlineStr">
        <is>
          <t>PMT-06 tax payment for October 2026</t>
        </is>
      </c>
      <c r="G36" s="9" t="inlineStr">
        <is>
          <t>PMT-06</t>
        </is>
      </c>
      <c r="H36" s="10" t="inlineStr">
        <is>
          <t>Monthly tax payment for the first two months of the quarter.</t>
        </is>
      </c>
      <c r="I36" s="9" t="inlineStr"/>
      <c r="J36" s="9" t="inlineStr"/>
      <c r="K36" s="10" t="inlineStr">
        <is>
          <t>CGST Rules, rule 61 (GSTR-3B by the 20th; QRMP 22nd/24th by State; PMT-06 by the 25th)</t>
        </is>
      </c>
      <c r="L36" s="11" t="n"/>
      <c r="M36" s="11" t="inlineStr">
        <is>
          <t>Not started</t>
        </is>
      </c>
      <c r="N36" s="12" t="n"/>
      <c r="O36" s="2">
        <f>IF($C36='This month'!$B$4,COUNTIF($C$5:$C36,'This month'!$B$4),"")</f>
        <v/>
      </c>
    </row>
    <row r="37">
      <c r="A37" s="8" t="n">
        <v>46355</v>
      </c>
      <c r="B37" s="9">
        <f>TEXT(A37,"ddd")</f>
        <v/>
      </c>
      <c r="C37" s="9" t="inlineStr">
        <is>
          <t>2026-11</t>
        </is>
      </c>
      <c r="D37" s="9" t="inlineStr">
        <is>
          <t>Company law (ROC)</t>
        </is>
      </c>
      <c r="E37" s="9" t="inlineStr">
        <is>
          <t>Companies</t>
        </is>
      </c>
      <c r="F37" s="10" t="inlineStr">
        <is>
          <t>MGT-7 / MGT-7A: annual return for FY 2025-26</t>
        </is>
      </c>
      <c r="G37" s="9" t="inlineStr">
        <is>
          <t>MGT-7</t>
        </is>
      </c>
      <c r="H37" s="10" t="inlineStr">
        <is>
          <t>Within 60 days of the AGM (or of the date it should have been held).</t>
        </is>
      </c>
      <c r="I37" s="9" t="inlineStr">
        <is>
          <t>Sunday</t>
        </is>
      </c>
      <c r="J37" s="9" t="inlineStr"/>
      <c r="K37" s="10" t="inlineStr">
        <is>
          <t>Companies Act 2013, section 92(4) (annual return within 60 days of the AGM)</t>
        </is>
      </c>
      <c r="L37" s="11" t="n"/>
      <c r="M37" s="11" t="inlineStr">
        <is>
          <t>Not started</t>
        </is>
      </c>
      <c r="N37" s="12" t="n"/>
      <c r="O37" s="2">
        <f>IF($C37='This month'!$B$4,COUNTIF($C$5:$C37,'This month'!$B$4),"")</f>
        <v/>
      </c>
    </row>
    <row r="38">
      <c r="A38" s="8" t="n">
        <v>46356</v>
      </c>
      <c r="B38" s="9">
        <f>TEXT(A38,"ddd")</f>
        <v/>
      </c>
      <c r="C38" s="9" t="inlineStr">
        <is>
          <t>2026-11</t>
        </is>
      </c>
      <c r="D38" s="9" t="inlineStr">
        <is>
          <t>GST</t>
        </is>
      </c>
      <c r="E38" s="9" t="inlineStr">
        <is>
          <t>Everyone it applies to</t>
        </is>
      </c>
      <c r="F38" s="10" t="inlineStr">
        <is>
          <t>Last day for FY 2025-26 ITC and rule 37A reversals</t>
        </is>
      </c>
      <c r="G38" s="9" t="inlineStr">
        <is>
          <t>GSTR-3B</t>
        </is>
      </c>
      <c r="H38" s="10" t="inlineStr">
        <is>
          <t>ITC on FY 2025-26 documents ends on 30 Nov 2026 or when you file GSTR-9, if earlier (s.16(4)). Reverse ITC where the supplier has not filed GSTR-3B by 30 Sep 2026 (rule 37A). Corrections to FY 2025-26 GSTR-1 and GSTR-3B data close the same day.</t>
        </is>
      </c>
      <c r="I38" s="9" t="inlineStr"/>
      <c r="J38" s="9" t="inlineStr"/>
      <c r="K38" s="10" t="inlineStr">
        <is>
          <t>CGST Act, section 16(4) (ITC time limit); CGST Rules, rule 37A (reversal where the supplier has not filed GSTR-3B)</t>
        </is>
      </c>
      <c r="L38" s="11" t="n"/>
      <c r="M38" s="11" t="inlineStr">
        <is>
          <t>Not started</t>
        </is>
      </c>
      <c r="N38" s="12" t="n"/>
      <c r="O38" s="2">
        <f>IF($C38='This month'!$B$4,COUNTIF($C$5:$C38,'This month'!$B$4),"")</f>
        <v/>
      </c>
    </row>
    <row r="39">
      <c r="A39" s="8" t="n">
        <v>46356</v>
      </c>
      <c r="B39" s="9">
        <f>TEXT(A39,"ddd")</f>
        <v/>
      </c>
      <c r="C39" s="9" t="inlineStr">
        <is>
          <t>2026-11</t>
        </is>
      </c>
      <c r="D39" s="9" t="inlineStr">
        <is>
          <t>Payroll</t>
        </is>
      </c>
      <c r="E39" s="9" t="inlineStr">
        <is>
          <t>Everyone it applies to</t>
        </is>
      </c>
      <c r="F39" s="10" t="inlineStr">
        <is>
          <t>Statutory bonus for FY 2025-26: last date to pay</t>
        </is>
      </c>
      <c r="G39" s="9" t="inlineStr">
        <is>
          <t>Bonus</t>
        </is>
      </c>
      <c r="H39" s="10" t="inlineStr">
        <is>
          <t>Within eight months of the end of the accounting year (Code on Wages s.39).</t>
        </is>
      </c>
      <c r="I39" s="9" t="inlineStr"/>
      <c r="J39" s="9" t="inlineStr"/>
      <c r="K39" s="10" t="inlineStr">
        <is>
          <t>Code on Wages 2019, section 39 (bonus within eight months)</t>
        </is>
      </c>
      <c r="L39" s="11" t="n"/>
      <c r="M39" s="11" t="inlineStr">
        <is>
          <t>Not started</t>
        </is>
      </c>
      <c r="N39" s="12" t="n"/>
      <c r="O39" s="2">
        <f>IF($C39='This month'!$B$4,COUNTIF($C$5:$C39,'This month'!$B$4),"")</f>
        <v/>
      </c>
    </row>
    <row r="40">
      <c r="A40" s="8" t="n">
        <v>46356</v>
      </c>
      <c r="B40" s="9">
        <f>TEXT(A40,"ddd")</f>
        <v/>
      </c>
      <c r="C40" s="9" t="inlineStr">
        <is>
          <t>2026-11</t>
        </is>
      </c>
      <c r="D40" s="9" t="inlineStr">
        <is>
          <t>Income tax and TDS</t>
        </is>
      </c>
      <c r="E40" s="9" t="inlineStr">
        <is>
          <t>Everyone it applies to</t>
        </is>
      </c>
      <c r="F40" s="10" t="inlineStr">
        <is>
          <t>Form 141 for TDS deducted in October 2026</t>
        </is>
      </c>
      <c r="G40" s="9" t="inlineStr">
        <is>
          <t>Form 141</t>
        </is>
      </c>
      <c r="H40" s="10" t="inlineStr">
        <is>
          <t>Challan-cum-statement for TDS on property purchase, rent paid by individuals/HUFs, contract or professional fees paid by individuals/HUFs, and VDA (replaces 26QB, 26QC, 26QD, 26QE). Due within 30 days from the end of the month of deduction.</t>
        </is>
      </c>
      <c r="I40" s="9" t="inlineStr"/>
      <c r="J40" s="9" t="inlineStr"/>
      <c r="K40" s="10" t="inlineStr">
        <is>
          <t>Income-tax Rules 2026, rule 218 (deposit of TDS and TCS; Form 141)</t>
        </is>
      </c>
      <c r="L40" s="11" t="n"/>
      <c r="M40" s="11" t="inlineStr">
        <is>
          <t>Not started</t>
        </is>
      </c>
      <c r="N40" s="12" t="n"/>
      <c r="O40" s="2">
        <f>IF($C40='This month'!$B$4,COUNTIF($C$5:$C40,'This month'!$B$4),"")</f>
        <v/>
      </c>
    </row>
    <row r="41">
      <c r="A41" s="8" t="n">
        <v>46356</v>
      </c>
      <c r="B41" s="9">
        <f>TEXT(A41,"ddd")</f>
        <v/>
      </c>
      <c r="C41" s="9" t="inlineStr">
        <is>
          <t>2026-11</t>
        </is>
      </c>
      <c r="D41" s="9" t="inlineStr">
        <is>
          <t>Income tax and TDS</t>
        </is>
      </c>
      <c r="E41" s="9" t="inlineStr">
        <is>
          <t>Everyone it applies to</t>
        </is>
      </c>
      <c r="F41" s="10" t="inlineStr">
        <is>
          <t>ITR for AY 2026-27: transfer-pricing cases</t>
        </is>
      </c>
      <c r="G41" s="9" t="inlineStr">
        <is>
          <t>ITR</t>
        </is>
      </c>
      <c r="H41" s="10" t="inlineStr">
        <is>
          <t>Section 92E cases. Not extended.</t>
        </is>
      </c>
      <c r="I41" s="9" t="inlineStr"/>
      <c r="J41" s="9" t="inlineStr"/>
      <c r="K41" s="10" t="inlineStr">
        <is>
          <t>Finance Act 2026 (ITR due dates for AY 2026-27 and tax year 2026-27)</t>
        </is>
      </c>
      <c r="L41" s="11" t="n"/>
      <c r="M41" s="11" t="inlineStr">
        <is>
          <t>Not started</t>
        </is>
      </c>
      <c r="N41" s="12" t="n"/>
      <c r="O41" s="2">
        <f>IF($C41='This month'!$B$4,COUNTIF($C$5:$C41,'This month'!$B$4),"")</f>
        <v/>
      </c>
    </row>
    <row r="42">
      <c r="A42" s="8" t="n">
        <v>46363</v>
      </c>
      <c r="B42" s="9">
        <f>TEXT(A42,"ddd")</f>
        <v/>
      </c>
      <c r="C42" s="9" t="inlineStr">
        <is>
          <t>2026-12</t>
        </is>
      </c>
      <c r="D42" s="9" t="inlineStr">
        <is>
          <t>Income tax and TDS</t>
        </is>
      </c>
      <c r="E42" s="9" t="inlineStr">
        <is>
          <t>Everyone it applies to</t>
        </is>
      </c>
      <c r="F42" s="10" t="inlineStr">
        <is>
          <t>Deposit TDS and TCS for November 2026</t>
        </is>
      </c>
      <c r="G42" s="9" t="inlineStr">
        <is>
          <t>Challan</t>
        </is>
      </c>
      <c r="H42" s="10" t="inlineStr">
        <is>
          <t>Tax deducted or collected in the month, by the 7th of the next month.</t>
        </is>
      </c>
      <c r="I42" s="9" t="inlineStr"/>
      <c r="J42" s="9" t="inlineStr"/>
      <c r="K42" s="10" t="inlineStr">
        <is>
          <t>Income-tax Rules 2026, rule 218 (deposit of TDS and TCS; Form 141)</t>
        </is>
      </c>
      <c r="L42" s="11" t="n"/>
      <c r="M42" s="11" t="inlineStr">
        <is>
          <t>Not started</t>
        </is>
      </c>
      <c r="N42" s="12" t="n"/>
      <c r="O42" s="2">
        <f>IF($C42='This month'!$B$4,COUNTIF($C$5:$C42,'This month'!$B$4),"")</f>
        <v/>
      </c>
    </row>
    <row r="43">
      <c r="A43" s="8" t="n">
        <v>46366</v>
      </c>
      <c r="B43" s="9">
        <f>TEXT(A43,"ddd")</f>
        <v/>
      </c>
      <c r="C43" s="9" t="inlineStr">
        <is>
          <t>2026-12</t>
        </is>
      </c>
      <c r="D43" s="9" t="inlineStr">
        <is>
          <t>GST</t>
        </is>
      </c>
      <c r="E43" s="9" t="inlineStr">
        <is>
          <t>ISD, TDS/TCS under GST, non-residents</t>
        </is>
      </c>
      <c r="F43" s="10" t="inlineStr">
        <is>
          <t>GSTR-7 and GSTR-8 for November 2026</t>
        </is>
      </c>
      <c r="G43" s="9" t="inlineStr">
        <is>
          <t>GSTR-7, GSTR-8</t>
        </is>
      </c>
      <c r="H43" s="10" t="inlineStr">
        <is>
          <t>GSTR-7 by TDS deductors under GST; GSTR-8 by e-commerce operators collecting TCS.</t>
        </is>
      </c>
      <c r="I43" s="9" t="inlineStr"/>
      <c r="J43" s="9" t="inlineStr"/>
      <c r="K43" s="10" t="inlineStr">
        <is>
          <t>CGST Rules, rule 66 (GSTR-7 by the 10th); CGST Act, section 52 (GSTR-8 by the 10th)</t>
        </is>
      </c>
      <c r="L43" s="11" t="n"/>
      <c r="M43" s="11" t="inlineStr">
        <is>
          <t>Not started</t>
        </is>
      </c>
      <c r="N43" s="12" t="n"/>
      <c r="O43" s="2">
        <f>IF($C43='This month'!$B$4,COUNTIF($C$5:$C43,'This month'!$B$4),"")</f>
        <v/>
      </c>
    </row>
    <row r="44">
      <c r="A44" s="8" t="n">
        <v>46367</v>
      </c>
      <c r="B44" s="9">
        <f>TEXT(A44,"ddd")</f>
        <v/>
      </c>
      <c r="C44" s="9" t="inlineStr">
        <is>
          <t>2026-12</t>
        </is>
      </c>
      <c r="D44" s="9" t="inlineStr">
        <is>
          <t>GST</t>
        </is>
      </c>
      <c r="E44" s="9" t="inlineStr">
        <is>
          <t>Monthly GST filers</t>
        </is>
      </c>
      <c r="F44" s="10" t="inlineStr">
        <is>
          <t>GSTR-1 for November 2026</t>
        </is>
      </c>
      <c r="G44" s="9" t="inlineStr">
        <is>
          <t>GSTR-1</t>
        </is>
      </c>
      <c r="H44" s="10" t="inlineStr">
        <is>
          <t>Outward supplies, monthly filers.</t>
        </is>
      </c>
      <c r="I44" s="9" t="inlineStr"/>
      <c r="J44" s="9" t="inlineStr"/>
      <c r="K44" s="10" t="inlineStr">
        <is>
          <t>Notification 83/2020-Central Tax (GSTR-1 by the 11th; QRMP by the 13th), with CGST Act s.37</t>
        </is>
      </c>
      <c r="L44" s="11" t="n"/>
      <c r="M44" s="11" t="inlineStr">
        <is>
          <t>Not started</t>
        </is>
      </c>
      <c r="N44" s="12" t="n"/>
      <c r="O44" s="2">
        <f>IF($C44='This month'!$B$4,COUNTIF($C$5:$C44,'This month'!$B$4),"")</f>
        <v/>
      </c>
    </row>
    <row r="45">
      <c r="A45" s="8" t="n">
        <v>46369</v>
      </c>
      <c r="B45" s="9">
        <f>TEXT(A45,"ddd")</f>
        <v/>
      </c>
      <c r="C45" s="9" t="inlineStr">
        <is>
          <t>2026-12</t>
        </is>
      </c>
      <c r="D45" s="9" t="inlineStr">
        <is>
          <t>GST</t>
        </is>
      </c>
      <c r="E45" s="9" t="inlineStr">
        <is>
          <t>ISD, TDS/TCS under GST, non-residents</t>
        </is>
      </c>
      <c r="F45" s="10" t="inlineStr">
        <is>
          <t>GSTR-6 and GSTR-5 for November 2026</t>
        </is>
      </c>
      <c r="G45" s="9" t="inlineStr">
        <is>
          <t>GSTR-6, GSTR-5</t>
        </is>
      </c>
      <c r="H45" s="10" t="inlineStr">
        <is>
          <t>GSTR-6 by Input Service Distributors; GSTR-5 by non-resident taxable persons (13th since 1 Oct 2022).</t>
        </is>
      </c>
      <c r="I45" s="9" t="inlineStr">
        <is>
          <t>Sunday</t>
        </is>
      </c>
      <c r="J45" s="9" t="inlineStr"/>
      <c r="K45" s="10" t="inlineStr">
        <is>
          <t>CGST Act, section 39 (GSTR-5 and GSTR-6 by the 13th)</t>
        </is>
      </c>
      <c r="L45" s="11" t="n"/>
      <c r="M45" s="11" t="inlineStr">
        <is>
          <t>Not started</t>
        </is>
      </c>
      <c r="N45" s="12" t="n"/>
      <c r="O45" s="2">
        <f>IF($C45='This month'!$B$4,COUNTIF($C$5:$C45,'This month'!$B$4),"")</f>
        <v/>
      </c>
    </row>
    <row r="46">
      <c r="A46" s="8" t="n">
        <v>46369</v>
      </c>
      <c r="B46" s="9">
        <f>TEXT(A46,"ddd")</f>
        <v/>
      </c>
      <c r="C46" s="9" t="inlineStr">
        <is>
          <t>2026-12</t>
        </is>
      </c>
      <c r="D46" s="9" t="inlineStr">
        <is>
          <t>GST</t>
        </is>
      </c>
      <c r="E46" s="9" t="inlineStr">
        <is>
          <t>Quarterly GST filers (QRMP)</t>
        </is>
      </c>
      <c r="F46" s="10" t="inlineStr">
        <is>
          <t>IFF for November 2026 (optional)</t>
        </is>
      </c>
      <c r="G46" s="9" t="inlineStr">
        <is>
          <t>IFF</t>
        </is>
      </c>
      <c r="H46" s="10" t="inlineStr">
        <is>
          <t>Invoice Furnishing Facility for B2B invoices, up to ₹50 lakh a month, so your buyers get the credit monthly.</t>
        </is>
      </c>
      <c r="I46" s="9" t="inlineStr">
        <is>
          <t>Sunday</t>
        </is>
      </c>
      <c r="J46" s="9" t="inlineStr"/>
      <c r="K46" s="10" t="inlineStr">
        <is>
          <t>CGST Rules, rule 59 (GSTR-1 and the Invoice Furnishing Facility)</t>
        </is>
      </c>
      <c r="L46" s="11" t="n"/>
      <c r="M46" s="11" t="inlineStr">
        <is>
          <t>Not started</t>
        </is>
      </c>
      <c r="N46" s="12" t="n"/>
      <c r="O46" s="2">
        <f>IF($C46='This month'!$B$4,COUNTIF($C$5:$C46,'This month'!$B$4),"")</f>
        <v/>
      </c>
    </row>
    <row r="47">
      <c r="A47" s="8" t="n">
        <v>46371</v>
      </c>
      <c r="B47" s="9">
        <f>TEXT(A47,"ddd")</f>
        <v/>
      </c>
      <c r="C47" s="9" t="inlineStr">
        <is>
          <t>2026-12</t>
        </is>
      </c>
      <c r="D47" s="9" t="inlineStr">
        <is>
          <t>Payroll</t>
        </is>
      </c>
      <c r="E47" s="9" t="inlineStr">
        <is>
          <t>Everyone it applies to</t>
        </is>
      </c>
      <c r="F47" s="10" t="inlineStr">
        <is>
          <t>PF contribution and ECR for November 2026</t>
        </is>
      </c>
      <c r="G47" s="9" t="inlineStr">
        <is>
          <t>ECR</t>
        </is>
      </c>
      <c r="H47" s="10" t="inlineStr">
        <is>
          <t>Employee and employer share with the ECR on the EPFO portal.</t>
        </is>
      </c>
      <c r="I47" s="9" t="inlineStr"/>
      <c r="J47" s="9" t="inlineStr"/>
      <c r="K47" s="10" t="inlineStr">
        <is>
          <t>EPF Scheme 2026 (G.S.R. 525(E), 29 Jun 2026): contributions and ECR within 15 days of the month</t>
        </is>
      </c>
      <c r="L47" s="11" t="n"/>
      <c r="M47" s="11" t="inlineStr">
        <is>
          <t>Not started</t>
        </is>
      </c>
      <c r="N47" s="12" t="n"/>
      <c r="O47" s="2">
        <f>IF($C47='This month'!$B$4,COUNTIF($C$5:$C47,'This month'!$B$4),"")</f>
        <v/>
      </c>
    </row>
    <row r="48">
      <c r="A48" s="8" t="n">
        <v>46371</v>
      </c>
      <c r="B48" s="9">
        <f>TEXT(A48,"ddd")</f>
        <v/>
      </c>
      <c r="C48" s="9" t="inlineStr">
        <is>
          <t>2026-12</t>
        </is>
      </c>
      <c r="D48" s="9" t="inlineStr">
        <is>
          <t>Payroll</t>
        </is>
      </c>
      <c r="E48" s="9" t="inlineStr">
        <is>
          <t>Everyone it applies to</t>
        </is>
      </c>
      <c r="F48" s="10" t="inlineStr">
        <is>
          <t>ESI contribution for November 2026</t>
        </is>
      </c>
      <c r="G48" s="9" t="inlineStr">
        <is>
          <t>ESIC challan</t>
        </is>
      </c>
      <c r="H48" s="10" t="inlineStr">
        <is>
          <t>For employees covered by ESIC.</t>
        </is>
      </c>
      <c r="I48" s="9" t="inlineStr"/>
      <c r="J48" s="9" t="inlineStr"/>
      <c r="K48" s="10" t="inlineStr">
        <is>
          <t>ESIC: contributions within 15 days of the month (ESI (General) Regulations, reg 31)</t>
        </is>
      </c>
      <c r="L48" s="11" t="n"/>
      <c r="M48" s="11" t="inlineStr">
        <is>
          <t>Not started</t>
        </is>
      </c>
      <c r="N48" s="12" t="n"/>
      <c r="O48" s="2">
        <f>IF($C48='This month'!$B$4,COUNTIF($C$5:$C48,'This month'!$B$4),"")</f>
        <v/>
      </c>
    </row>
    <row r="49">
      <c r="A49" s="8" t="n">
        <v>46371</v>
      </c>
      <c r="B49" s="9">
        <f>TEXT(A49,"ddd")</f>
        <v/>
      </c>
      <c r="C49" s="9" t="inlineStr">
        <is>
          <t>2026-12</t>
        </is>
      </c>
      <c r="D49" s="9" t="inlineStr">
        <is>
          <t>Income tax and TDS</t>
        </is>
      </c>
      <c r="E49" s="9" t="inlineStr">
        <is>
          <t>Everyone it applies to</t>
        </is>
      </c>
      <c r="F49" s="10" t="inlineStr">
        <is>
          <t>Advance tax for tax year 2026-27: 3rd instalment</t>
        </is>
      </c>
      <c r="G49" s="9" t="inlineStr">
        <is>
          <t>Challan</t>
        </is>
      </c>
      <c r="H49" s="10" t="inlineStr">
        <is>
          <t>Up to 75% of the year’s advance tax.</t>
        </is>
      </c>
      <c r="I49" s="9" t="inlineStr"/>
      <c r="J49" s="9" t="inlineStr"/>
      <c r="K49" s="10" t="inlineStr">
        <is>
          <t>Income-tax Act 2025, section 408 (advance tax instalments)</t>
        </is>
      </c>
      <c r="L49" s="11" t="n"/>
      <c r="M49" s="11" t="inlineStr">
        <is>
          <t>Not started</t>
        </is>
      </c>
      <c r="N49" s="12" t="n"/>
      <c r="O49" s="2">
        <f>IF($C49='This month'!$B$4,COUNTIF($C$5:$C49,'This month'!$B$4),"")</f>
        <v/>
      </c>
    </row>
    <row r="50">
      <c r="A50" s="8" t="n">
        <v>46376</v>
      </c>
      <c r="B50" s="9">
        <f>TEXT(A50,"ddd")</f>
        <v/>
      </c>
      <c r="C50" s="9" t="inlineStr">
        <is>
          <t>2026-12</t>
        </is>
      </c>
      <c r="D50" s="9" t="inlineStr">
        <is>
          <t>GST</t>
        </is>
      </c>
      <c r="E50" s="9" t="inlineStr">
        <is>
          <t>Monthly GST filers</t>
        </is>
      </c>
      <c r="F50" s="10" t="inlineStr">
        <is>
          <t>GSTR-3B for November 2026</t>
        </is>
      </c>
      <c r="G50" s="9" t="inlineStr">
        <is>
          <t>GSTR-3B</t>
        </is>
      </c>
      <c r="H50" s="10" t="inlineStr">
        <is>
          <t>Summary return and tax payment, monthly filers.</t>
        </is>
      </c>
      <c r="I50" s="9" t="inlineStr">
        <is>
          <t>Sunday</t>
        </is>
      </c>
      <c r="J50" s="9" t="inlineStr"/>
      <c r="K50" s="10" t="inlineStr">
        <is>
          <t>CGST Rules, rule 61 (GSTR-3B by the 20th; QRMP 22nd/24th by State; PMT-06 by the 25th)</t>
        </is>
      </c>
      <c r="L50" s="11" t="n"/>
      <c r="M50" s="11" t="inlineStr">
        <is>
          <t>Not started</t>
        </is>
      </c>
      <c r="N50" s="12" t="n"/>
      <c r="O50" s="2">
        <f>IF($C50='This month'!$B$4,COUNTIF($C$5:$C50,'This month'!$B$4),"")</f>
        <v/>
      </c>
    </row>
    <row r="51">
      <c r="A51" s="8" t="n">
        <v>46376</v>
      </c>
      <c r="B51" s="9">
        <f>TEXT(A51,"ddd")</f>
        <v/>
      </c>
      <c r="C51" s="9" t="inlineStr">
        <is>
          <t>2026-12</t>
        </is>
      </c>
      <c r="D51" s="9" t="inlineStr">
        <is>
          <t>GST</t>
        </is>
      </c>
      <c r="E51" s="9" t="inlineStr">
        <is>
          <t>ISD, TDS/TCS under GST, non-residents</t>
        </is>
      </c>
      <c r="F51" s="10" t="inlineStr">
        <is>
          <t>GSTR-5A for November 2026</t>
        </is>
      </c>
      <c r="G51" s="9" t="inlineStr">
        <is>
          <t>GSTR-5A</t>
        </is>
      </c>
      <c r="H51" s="10" t="inlineStr">
        <is>
          <t>OIDAR suppliers.</t>
        </is>
      </c>
      <c r="I51" s="9" t="inlineStr">
        <is>
          <t>Sunday</t>
        </is>
      </c>
      <c r="J51" s="9" t="inlineStr"/>
      <c r="K51" s="10" t="inlineStr">
        <is>
          <t>CGST Rules, rule 64 (GSTR-5A by the 20th)</t>
        </is>
      </c>
      <c r="L51" s="11" t="n"/>
      <c r="M51" s="11" t="inlineStr">
        <is>
          <t>Not started</t>
        </is>
      </c>
      <c r="N51" s="12" t="n"/>
      <c r="O51" s="2">
        <f>IF($C51='This month'!$B$4,COUNTIF($C$5:$C51,'This month'!$B$4),"")</f>
        <v/>
      </c>
    </row>
    <row r="52">
      <c r="A52" s="8" t="n">
        <v>46381</v>
      </c>
      <c r="B52" s="9">
        <f>TEXT(A52,"ddd")</f>
        <v/>
      </c>
      <c r="C52" s="9" t="inlineStr">
        <is>
          <t>2026-12</t>
        </is>
      </c>
      <c r="D52" s="9" t="inlineStr">
        <is>
          <t>GST</t>
        </is>
      </c>
      <c r="E52" s="9" t="inlineStr">
        <is>
          <t>Quarterly GST filers (QRMP)</t>
        </is>
      </c>
      <c r="F52" s="10" t="inlineStr">
        <is>
          <t>PMT-06 tax payment for November 2026</t>
        </is>
      </c>
      <c r="G52" s="9" t="inlineStr">
        <is>
          <t>PMT-06</t>
        </is>
      </c>
      <c r="H52" s="10" t="inlineStr">
        <is>
          <t>Monthly tax payment for the first two months of the quarter.</t>
        </is>
      </c>
      <c r="I52" s="9" t="inlineStr"/>
      <c r="J52" s="9" t="inlineStr"/>
      <c r="K52" s="10" t="inlineStr">
        <is>
          <t>CGST Rules, rule 61 (GSTR-3B by the 20th; QRMP 22nd/24th by State; PMT-06 by the 25th)</t>
        </is>
      </c>
      <c r="L52" s="11" t="n"/>
      <c r="M52" s="11" t="inlineStr">
        <is>
          <t>Not started</t>
        </is>
      </c>
      <c r="N52" s="12" t="n"/>
      <c r="O52" s="2">
        <f>IF($C52='This month'!$B$4,COUNTIF($C$5:$C52,'This month'!$B$4),"")</f>
        <v/>
      </c>
    </row>
    <row r="53">
      <c r="A53" s="8" t="n">
        <v>46386</v>
      </c>
      <c r="B53" s="9">
        <f>TEXT(A53,"ddd")</f>
        <v/>
      </c>
      <c r="C53" s="9" t="inlineStr">
        <is>
          <t>2026-12</t>
        </is>
      </c>
      <c r="D53" s="9" t="inlineStr">
        <is>
          <t>Income tax and TDS</t>
        </is>
      </c>
      <c r="E53" s="9" t="inlineStr">
        <is>
          <t>Everyone it applies to</t>
        </is>
      </c>
      <c r="F53" s="10" t="inlineStr">
        <is>
          <t>Form 141 for TDS deducted in November 2026</t>
        </is>
      </c>
      <c r="G53" s="9" t="inlineStr">
        <is>
          <t>Form 141</t>
        </is>
      </c>
      <c r="H53" s="10" t="inlineStr">
        <is>
          <t>Challan-cum-statement for TDS on property purchase, rent paid by individuals/HUFs, contract or professional fees paid by individuals/HUFs, and VDA (replaces 26QB, 26QC, 26QD, 26QE). Due within 30 days from the end of the month of deduction.</t>
        </is>
      </c>
      <c r="I53" s="9" t="inlineStr"/>
      <c r="J53" s="9" t="inlineStr"/>
      <c r="K53" s="10" t="inlineStr">
        <is>
          <t>Income-tax Rules 2026, rule 218 (deposit of TDS and TCS; Form 141)</t>
        </is>
      </c>
      <c r="L53" s="11" t="n"/>
      <c r="M53" s="11" t="inlineStr">
        <is>
          <t>Not started</t>
        </is>
      </c>
      <c r="N53" s="12" t="n"/>
      <c r="O53" s="2">
        <f>IF($C53='This month'!$B$4,COUNTIF($C$5:$C53,'This month'!$B$4),"")</f>
        <v/>
      </c>
    </row>
    <row r="54">
      <c r="A54" s="8" t="n">
        <v>46387</v>
      </c>
      <c r="B54" s="9">
        <f>TEXT(A54,"ddd")</f>
        <v/>
      </c>
      <c r="C54" s="9" t="inlineStr">
        <is>
          <t>2026-12</t>
        </is>
      </c>
      <c r="D54" s="9" t="inlineStr">
        <is>
          <t>GST</t>
        </is>
      </c>
      <c r="E54" s="9" t="inlineStr">
        <is>
          <t>Everyone it applies to</t>
        </is>
      </c>
      <c r="F54" s="10" t="inlineStr">
        <is>
          <t>GSTR-9 and GSTR-9C for FY 2025-26</t>
        </is>
      </c>
      <c r="G54" s="9" t="inlineStr">
        <is>
          <t>GSTR-9, GSTR-9C</t>
        </is>
      </c>
      <c r="H54" s="10" t="inlineStr">
        <is>
          <t>Annual return. Exempt up to ₹2 crore aggregate turnover; GSTR-9C above ₹5 crore.</t>
        </is>
      </c>
      <c r="I54" s="9" t="inlineStr"/>
      <c r="J54" s="9" t="inlineStr"/>
      <c r="K54" s="10" t="inlineStr">
        <is>
          <t>CGST Rules, rule 80 (GSTR-9 and GSTR-9C by 31 December)</t>
        </is>
      </c>
      <c r="L54" s="11" t="n"/>
      <c r="M54" s="11" t="inlineStr">
        <is>
          <t>Not started</t>
        </is>
      </c>
      <c r="N54" s="12" t="n"/>
      <c r="O54" s="2">
        <f>IF($C54='This month'!$B$4,COUNTIF($C$5:$C54,'This month'!$B$4),"")</f>
        <v/>
      </c>
    </row>
    <row r="55">
      <c r="A55" s="8" t="n">
        <v>46387</v>
      </c>
      <c r="B55" s="9">
        <f>TEXT(A55,"ddd")</f>
        <v/>
      </c>
      <c r="C55" s="9" t="inlineStr">
        <is>
          <t>2026-12</t>
        </is>
      </c>
      <c r="D55" s="9" t="inlineStr">
        <is>
          <t>Income tax and TDS</t>
        </is>
      </c>
      <c r="E55" s="9" t="inlineStr">
        <is>
          <t>Everyone it applies to</t>
        </is>
      </c>
      <c r="F55" s="10" t="inlineStr">
        <is>
          <t>Belated ITR for AY 2026-27</t>
        </is>
      </c>
      <c r="G55" s="9" t="inlineStr">
        <is>
          <t>ITR</t>
        </is>
      </c>
      <c r="H55" s="10" t="inlineStr">
        <is>
          <t>Last date for a belated return (s.139(4)).</t>
        </is>
      </c>
      <c r="I55" s="9" t="inlineStr"/>
      <c r="J55" s="9" t="inlineStr"/>
      <c r="K55" s="10" t="inlineStr">
        <is>
          <t>Finance Act 2026 (ITR due dates for AY 2026-27 and tax year 2026-27)</t>
        </is>
      </c>
      <c r="L55" s="11" t="n"/>
      <c r="M55" s="11" t="inlineStr">
        <is>
          <t>Not started</t>
        </is>
      </c>
      <c r="N55" s="12" t="n"/>
      <c r="O55" s="2">
        <f>IF($C55='This month'!$B$4,COUNTIF($C$5:$C55,'This month'!$B$4),"")</f>
        <v/>
      </c>
    </row>
    <row r="56">
      <c r="A56" s="8" t="n">
        <v>46394</v>
      </c>
      <c r="B56" s="9">
        <f>TEXT(A56,"ddd")</f>
        <v/>
      </c>
      <c r="C56" s="9" t="inlineStr">
        <is>
          <t>2027-01</t>
        </is>
      </c>
      <c r="D56" s="9" t="inlineStr">
        <is>
          <t>Income tax and TDS</t>
        </is>
      </c>
      <c r="E56" s="9" t="inlineStr">
        <is>
          <t>Everyone it applies to</t>
        </is>
      </c>
      <c r="F56" s="10" t="inlineStr">
        <is>
          <t>Deposit TDS and TCS for December 2026</t>
        </is>
      </c>
      <c r="G56" s="9" t="inlineStr">
        <is>
          <t>Challan</t>
        </is>
      </c>
      <c r="H56" s="10" t="inlineStr">
        <is>
          <t>Tax deducted or collected in the month, by the 7th of the next month.</t>
        </is>
      </c>
      <c r="I56" s="9" t="inlineStr"/>
      <c r="J56" s="9" t="inlineStr"/>
      <c r="K56" s="10" t="inlineStr">
        <is>
          <t>Income-tax Rules 2026, rule 218 (deposit of TDS and TCS; Form 141)</t>
        </is>
      </c>
      <c r="L56" s="11" t="n"/>
      <c r="M56" s="11" t="inlineStr">
        <is>
          <t>Not started</t>
        </is>
      </c>
      <c r="N56" s="12" t="n"/>
      <c r="O56" s="2">
        <f>IF($C56='This month'!$B$4,COUNTIF($C$5:$C56,'This month'!$B$4),"")</f>
        <v/>
      </c>
    </row>
    <row r="57">
      <c r="A57" s="8" t="n">
        <v>46397</v>
      </c>
      <c r="B57" s="9">
        <f>TEXT(A57,"ddd")</f>
        <v/>
      </c>
      <c r="C57" s="9" t="inlineStr">
        <is>
          <t>2027-01</t>
        </is>
      </c>
      <c r="D57" s="9" t="inlineStr">
        <is>
          <t>GST</t>
        </is>
      </c>
      <c r="E57" s="9" t="inlineStr">
        <is>
          <t>ISD, TDS/TCS under GST, non-residents</t>
        </is>
      </c>
      <c r="F57" s="10" t="inlineStr">
        <is>
          <t>GSTR-7 and GSTR-8 for December 2026</t>
        </is>
      </c>
      <c r="G57" s="9" t="inlineStr">
        <is>
          <t>GSTR-7, GSTR-8</t>
        </is>
      </c>
      <c r="H57" s="10" t="inlineStr">
        <is>
          <t>GSTR-7 by TDS deductors under GST; GSTR-8 by e-commerce operators collecting TCS.</t>
        </is>
      </c>
      <c r="I57" s="9" t="inlineStr">
        <is>
          <t>Sunday</t>
        </is>
      </c>
      <c r="J57" s="9" t="inlineStr"/>
      <c r="K57" s="10" t="inlineStr">
        <is>
          <t>CGST Rules, rule 66 (GSTR-7 by the 10th); CGST Act, section 52 (GSTR-8 by the 10th)</t>
        </is>
      </c>
      <c r="L57" s="11" t="n"/>
      <c r="M57" s="11" t="inlineStr">
        <is>
          <t>Not started</t>
        </is>
      </c>
      <c r="N57" s="12" t="n"/>
      <c r="O57" s="2">
        <f>IF($C57='This month'!$B$4,COUNTIF($C$5:$C57,'This month'!$B$4),"")</f>
        <v/>
      </c>
    </row>
    <row r="58">
      <c r="A58" s="8" t="n">
        <v>46398</v>
      </c>
      <c r="B58" s="9">
        <f>TEXT(A58,"ddd")</f>
        <v/>
      </c>
      <c r="C58" s="9" t="inlineStr">
        <is>
          <t>2027-01</t>
        </is>
      </c>
      <c r="D58" s="9" t="inlineStr">
        <is>
          <t>GST</t>
        </is>
      </c>
      <c r="E58" s="9" t="inlineStr">
        <is>
          <t>Monthly GST filers</t>
        </is>
      </c>
      <c r="F58" s="10" t="inlineStr">
        <is>
          <t>GSTR-1 for December 2026</t>
        </is>
      </c>
      <c r="G58" s="9" t="inlineStr">
        <is>
          <t>GSTR-1</t>
        </is>
      </c>
      <c r="H58" s="10" t="inlineStr">
        <is>
          <t>Outward supplies, monthly filers.</t>
        </is>
      </c>
      <c r="I58" s="9" t="inlineStr"/>
      <c r="J58" s="9" t="inlineStr"/>
      <c r="K58" s="10" t="inlineStr">
        <is>
          <t>Notification 83/2020-Central Tax (GSTR-1 by the 11th; QRMP by the 13th), with CGST Act s.37</t>
        </is>
      </c>
      <c r="L58" s="11" t="n"/>
      <c r="M58" s="11" t="inlineStr">
        <is>
          <t>Not started</t>
        </is>
      </c>
      <c r="N58" s="12" t="n"/>
      <c r="O58" s="2">
        <f>IF($C58='This month'!$B$4,COUNTIF($C$5:$C58,'This month'!$B$4),"")</f>
        <v/>
      </c>
    </row>
    <row r="59">
      <c r="A59" s="8" t="n">
        <v>46400</v>
      </c>
      <c r="B59" s="9">
        <f>TEXT(A59,"ddd")</f>
        <v/>
      </c>
      <c r="C59" s="9" t="inlineStr">
        <is>
          <t>2027-01</t>
        </is>
      </c>
      <c r="D59" s="9" t="inlineStr">
        <is>
          <t>GST</t>
        </is>
      </c>
      <c r="E59" s="9" t="inlineStr">
        <is>
          <t>ISD, TDS/TCS under GST, non-residents</t>
        </is>
      </c>
      <c r="F59" s="10" t="inlineStr">
        <is>
          <t>GSTR-6 and GSTR-5 for December 2026</t>
        </is>
      </c>
      <c r="G59" s="9" t="inlineStr">
        <is>
          <t>GSTR-6, GSTR-5</t>
        </is>
      </c>
      <c r="H59" s="10" t="inlineStr">
        <is>
          <t>GSTR-6 by Input Service Distributors; GSTR-5 by non-resident taxable persons (13th since 1 Oct 2022).</t>
        </is>
      </c>
      <c r="I59" s="9" t="inlineStr"/>
      <c r="J59" s="9" t="inlineStr"/>
      <c r="K59" s="10" t="inlineStr">
        <is>
          <t>CGST Act, section 39 (GSTR-5 and GSTR-6 by the 13th)</t>
        </is>
      </c>
      <c r="L59" s="11" t="n"/>
      <c r="M59" s="11" t="inlineStr">
        <is>
          <t>Not started</t>
        </is>
      </c>
      <c r="N59" s="12" t="n"/>
      <c r="O59" s="2">
        <f>IF($C59='This month'!$B$4,COUNTIF($C$5:$C59,'This month'!$B$4),"")</f>
        <v/>
      </c>
    </row>
    <row r="60">
      <c r="A60" s="8" t="n">
        <v>46400</v>
      </c>
      <c r="B60" s="9">
        <f>TEXT(A60,"ddd")</f>
        <v/>
      </c>
      <c r="C60" s="9" t="inlineStr">
        <is>
          <t>2027-01</t>
        </is>
      </c>
      <c r="D60" s="9" t="inlineStr">
        <is>
          <t>GST</t>
        </is>
      </c>
      <c r="E60" s="9" t="inlineStr">
        <is>
          <t>Quarterly GST filers (QRMP)</t>
        </is>
      </c>
      <c r="F60" s="10" t="inlineStr">
        <is>
          <t>GSTR-1 for October to December 2026 (quarterly)</t>
        </is>
      </c>
      <c r="G60" s="9" t="inlineStr">
        <is>
          <t>GSTR-1</t>
        </is>
      </c>
      <c r="H60" s="10" t="inlineStr">
        <is>
          <t>Quarterly GSTR-1 under QRMP.</t>
        </is>
      </c>
      <c r="I60" s="9" t="inlineStr"/>
      <c r="J60" s="9" t="inlineStr"/>
      <c r="K60" s="10" t="inlineStr">
        <is>
          <t>Notification 83/2020-Central Tax (GSTR-1 by the 11th; QRMP by the 13th), with CGST Act s.37</t>
        </is>
      </c>
      <c r="L60" s="11" t="n"/>
      <c r="M60" s="11" t="inlineStr">
        <is>
          <t>Not started</t>
        </is>
      </c>
      <c r="N60" s="12" t="n"/>
      <c r="O60" s="2">
        <f>IF($C60='This month'!$B$4,COUNTIF($C$5:$C60,'This month'!$B$4),"")</f>
        <v/>
      </c>
    </row>
    <row r="61">
      <c r="A61" s="8" t="n">
        <v>46402</v>
      </c>
      <c r="B61" s="9">
        <f>TEXT(A61,"ddd")</f>
        <v/>
      </c>
      <c r="C61" s="9" t="inlineStr">
        <is>
          <t>2027-01</t>
        </is>
      </c>
      <c r="D61" s="9" t="inlineStr">
        <is>
          <t>Payroll</t>
        </is>
      </c>
      <c r="E61" s="9" t="inlineStr">
        <is>
          <t>Everyone it applies to</t>
        </is>
      </c>
      <c r="F61" s="10" t="inlineStr">
        <is>
          <t>PF contribution and ECR for December 2026</t>
        </is>
      </c>
      <c r="G61" s="9" t="inlineStr">
        <is>
          <t>ECR</t>
        </is>
      </c>
      <c r="H61" s="10" t="inlineStr">
        <is>
          <t>Employee and employer share with the ECR on the EPFO portal.</t>
        </is>
      </c>
      <c r="I61" s="9" t="inlineStr"/>
      <c r="J61" s="9" t="inlineStr"/>
      <c r="K61" s="10" t="inlineStr">
        <is>
          <t>EPF Scheme 2026 (G.S.R. 525(E), 29 Jun 2026): contributions and ECR within 15 days of the month</t>
        </is>
      </c>
      <c r="L61" s="11" t="n"/>
      <c r="M61" s="11" t="inlineStr">
        <is>
          <t>Not started</t>
        </is>
      </c>
      <c r="N61" s="12" t="n"/>
      <c r="O61" s="2">
        <f>IF($C61='This month'!$B$4,COUNTIF($C$5:$C61,'This month'!$B$4),"")</f>
        <v/>
      </c>
    </row>
    <row r="62">
      <c r="A62" s="8" t="n">
        <v>46402</v>
      </c>
      <c r="B62" s="9">
        <f>TEXT(A62,"ddd")</f>
        <v/>
      </c>
      <c r="C62" s="9" t="inlineStr">
        <is>
          <t>2027-01</t>
        </is>
      </c>
      <c r="D62" s="9" t="inlineStr">
        <is>
          <t>Payroll</t>
        </is>
      </c>
      <c r="E62" s="9" t="inlineStr">
        <is>
          <t>Everyone it applies to</t>
        </is>
      </c>
      <c r="F62" s="10" t="inlineStr">
        <is>
          <t>ESI contribution for December 2026</t>
        </is>
      </c>
      <c r="G62" s="9" t="inlineStr">
        <is>
          <t>ESIC challan</t>
        </is>
      </c>
      <c r="H62" s="10" t="inlineStr">
        <is>
          <t>For employees covered by ESIC.</t>
        </is>
      </c>
      <c r="I62" s="9" t="inlineStr"/>
      <c r="J62" s="9" t="inlineStr"/>
      <c r="K62" s="10" t="inlineStr">
        <is>
          <t>ESIC: contributions within 15 days of the month (ESI (General) Regulations, reg 31)</t>
        </is>
      </c>
      <c r="L62" s="11" t="n"/>
      <c r="M62" s="11" t="inlineStr">
        <is>
          <t>Not started</t>
        </is>
      </c>
      <c r="N62" s="12" t="n"/>
      <c r="O62" s="2">
        <f>IF($C62='This month'!$B$4,COUNTIF($C$5:$C62,'This month'!$B$4),"")</f>
        <v/>
      </c>
    </row>
    <row r="63">
      <c r="A63" s="8" t="n">
        <v>46405</v>
      </c>
      <c r="B63" s="9">
        <f>TEXT(A63,"ddd")</f>
        <v/>
      </c>
      <c r="C63" s="9" t="inlineStr">
        <is>
          <t>2027-01</t>
        </is>
      </c>
      <c r="D63" s="9" t="inlineStr">
        <is>
          <t>GST</t>
        </is>
      </c>
      <c r="E63" s="9" t="inlineStr">
        <is>
          <t>Composition taxpayers</t>
        </is>
      </c>
      <c r="F63" s="10" t="inlineStr">
        <is>
          <t>CMP-08 for October to December 2026</t>
        </is>
      </c>
      <c r="G63" s="9" t="inlineStr">
        <is>
          <t>CMP-08</t>
        </is>
      </c>
      <c r="H63" s="10" t="inlineStr">
        <is>
          <t>Quarterly statement and tax payment by composition taxpayers.</t>
        </is>
      </c>
      <c r="I63" s="9" t="inlineStr"/>
      <c r="J63" s="9" t="inlineStr"/>
      <c r="K63" s="10" t="inlineStr">
        <is>
          <t>CGST Rules, rule 62 (CMP-08 by the 18th; GSTR-4 by 30 June)</t>
        </is>
      </c>
      <c r="L63" s="11" t="n"/>
      <c r="M63" s="11" t="inlineStr">
        <is>
          <t>Not started</t>
        </is>
      </c>
      <c r="N63" s="12" t="n"/>
      <c r="O63" s="2">
        <f>IF($C63='This month'!$B$4,COUNTIF($C$5:$C63,'This month'!$B$4),"")</f>
        <v/>
      </c>
    </row>
    <row r="64">
      <c r="A64" s="8" t="n">
        <v>46407</v>
      </c>
      <c r="B64" s="9">
        <f>TEXT(A64,"ddd")</f>
        <v/>
      </c>
      <c r="C64" s="9" t="inlineStr">
        <is>
          <t>2027-01</t>
        </is>
      </c>
      <c r="D64" s="9" t="inlineStr">
        <is>
          <t>GST</t>
        </is>
      </c>
      <c r="E64" s="9" t="inlineStr">
        <is>
          <t>Monthly GST filers</t>
        </is>
      </c>
      <c r="F64" s="10" t="inlineStr">
        <is>
          <t>GSTR-3B for December 2026</t>
        </is>
      </c>
      <c r="G64" s="9" t="inlineStr">
        <is>
          <t>GSTR-3B</t>
        </is>
      </c>
      <c r="H64" s="10" t="inlineStr">
        <is>
          <t>Summary return and tax payment, monthly filers.</t>
        </is>
      </c>
      <c r="I64" s="9" t="inlineStr"/>
      <c r="J64" s="9" t="inlineStr"/>
      <c r="K64" s="10" t="inlineStr">
        <is>
          <t>CGST Rules, rule 61 (GSTR-3B by the 20th; QRMP 22nd/24th by State; PMT-06 by the 25th)</t>
        </is>
      </c>
      <c r="L64" s="11" t="n"/>
      <c r="M64" s="11" t="inlineStr">
        <is>
          <t>Not started</t>
        </is>
      </c>
      <c r="N64" s="12" t="n"/>
      <c r="O64" s="2">
        <f>IF($C64='This month'!$B$4,COUNTIF($C$5:$C64,'This month'!$B$4),"")</f>
        <v/>
      </c>
    </row>
    <row r="65">
      <c r="A65" s="8" t="n">
        <v>46407</v>
      </c>
      <c r="B65" s="9">
        <f>TEXT(A65,"ddd")</f>
        <v/>
      </c>
      <c r="C65" s="9" t="inlineStr">
        <is>
          <t>2027-01</t>
        </is>
      </c>
      <c r="D65" s="9" t="inlineStr">
        <is>
          <t>GST</t>
        </is>
      </c>
      <c r="E65" s="9" t="inlineStr">
        <is>
          <t>ISD, TDS/TCS under GST, non-residents</t>
        </is>
      </c>
      <c r="F65" s="10" t="inlineStr">
        <is>
          <t>GSTR-5A for December 2026</t>
        </is>
      </c>
      <c r="G65" s="9" t="inlineStr">
        <is>
          <t>GSTR-5A</t>
        </is>
      </c>
      <c r="H65" s="10" t="inlineStr">
        <is>
          <t>OIDAR suppliers.</t>
        </is>
      </c>
      <c r="I65" s="9" t="inlineStr"/>
      <c r="J65" s="9" t="inlineStr"/>
      <c r="K65" s="10" t="inlineStr">
        <is>
          <t>CGST Rules, rule 64 (GSTR-5A by the 20th)</t>
        </is>
      </c>
      <c r="L65" s="11" t="n"/>
      <c r="M65" s="11" t="inlineStr">
        <is>
          <t>Not started</t>
        </is>
      </c>
      <c r="N65" s="12" t="n"/>
      <c r="O65" s="2">
        <f>IF($C65='This month'!$B$4,COUNTIF($C$5:$C65,'This month'!$B$4),"")</f>
        <v/>
      </c>
    </row>
    <row r="66">
      <c r="A66" s="8" t="n">
        <v>46409</v>
      </c>
      <c r="B66" s="9">
        <f>TEXT(A66,"ddd")</f>
        <v/>
      </c>
      <c r="C66" s="9" t="inlineStr">
        <is>
          <t>2027-01</t>
        </is>
      </c>
      <c r="D66" s="9" t="inlineStr">
        <is>
          <t>GST</t>
        </is>
      </c>
      <c r="E66" s="9" t="inlineStr">
        <is>
          <t>Quarterly GST filers (QRMP), 22th group</t>
        </is>
      </c>
      <c r="F66" s="10" t="inlineStr">
        <is>
          <t>GSTR-3B for October to December 2026 (quarterly)</t>
        </is>
      </c>
      <c r="G66" s="9" t="inlineStr">
        <is>
          <t>GSTR-3B</t>
        </is>
      </c>
      <c r="H66" s="10" t="inlineStr">
        <is>
          <t>Due on the 22nd if your principal place of business is in Gujarat, Maharashtra, Karnataka, Tamil Nadu, Kerala, Telangana, Andhra Pradesh, MP, Chhattisgarh, Goa or the southern and western UTs.</t>
        </is>
      </c>
      <c r="I66" s="9" t="inlineStr"/>
      <c r="J66" s="9" t="inlineStr"/>
      <c r="K66" s="10" t="inlineStr">
        <is>
          <t>CGST Rules, rule 61 (GSTR-3B by the 20th; QRMP 22nd/24th by State; PMT-06 by the 25th)</t>
        </is>
      </c>
      <c r="L66" s="11" t="n"/>
      <c r="M66" s="11" t="inlineStr">
        <is>
          <t>Not started</t>
        </is>
      </c>
      <c r="N66" s="12" t="n"/>
      <c r="O66" s="2">
        <f>IF($C66='This month'!$B$4,COUNTIF($C$5:$C66,'This month'!$B$4),"")</f>
        <v/>
      </c>
    </row>
    <row r="67">
      <c r="A67" s="8" t="n">
        <v>46411</v>
      </c>
      <c r="B67" s="9">
        <f>TEXT(A67,"ddd")</f>
        <v/>
      </c>
      <c r="C67" s="9" t="inlineStr">
        <is>
          <t>2027-01</t>
        </is>
      </c>
      <c r="D67" s="9" t="inlineStr">
        <is>
          <t>GST</t>
        </is>
      </c>
      <c r="E67" s="9" t="inlineStr">
        <is>
          <t>Quarterly GST filers (QRMP), 24th group</t>
        </is>
      </c>
      <c r="F67" s="10" t="inlineStr">
        <is>
          <t>GSTR-3B for October to December 2026 (quarterly)</t>
        </is>
      </c>
      <c r="G67" s="9" t="inlineStr">
        <is>
          <t>GSTR-3B</t>
        </is>
      </c>
      <c r="H67" s="10" t="inlineStr">
        <is>
          <t>Due on the 24th if your principal place of business is in Delhi, UP, Rajasthan, Punjab, Haryana, West Bengal, Bihar, the North-East or the northern UTs.</t>
        </is>
      </c>
      <c r="I67" s="9" t="inlineStr">
        <is>
          <t>Sunday</t>
        </is>
      </c>
      <c r="J67" s="9" t="inlineStr"/>
      <c r="K67" s="10" t="inlineStr">
        <is>
          <t>CGST Rules, rule 61 (GSTR-3B by the 20th; QRMP 22nd/24th by State; PMT-06 by the 25th)</t>
        </is>
      </c>
      <c r="L67" s="11" t="n"/>
      <c r="M67" s="11" t="inlineStr">
        <is>
          <t>Not started</t>
        </is>
      </c>
      <c r="N67" s="12" t="n"/>
      <c r="O67" s="2">
        <f>IF($C67='This month'!$B$4,COUNTIF($C$5:$C67,'This month'!$B$4),"")</f>
        <v/>
      </c>
    </row>
    <row r="68">
      <c r="A68" s="8" t="n">
        <v>46417</v>
      </c>
      <c r="B68" s="9">
        <f>TEXT(A68,"ddd")</f>
        <v/>
      </c>
      <c r="C68" s="9" t="inlineStr">
        <is>
          <t>2027-01</t>
        </is>
      </c>
      <c r="D68" s="9" t="inlineStr">
        <is>
          <t>Payroll</t>
        </is>
      </c>
      <c r="E68" s="9" t="inlineStr">
        <is>
          <t>Everyone it applies to</t>
        </is>
      </c>
      <c r="F68" s="10" t="inlineStr">
        <is>
          <t>Contractor half-yearly return for July to December 2026</t>
        </is>
      </c>
      <c r="G68" s="9" t="inlineStr">
        <is>
          <t>Form XVIII</t>
        </is>
      </c>
      <c r="H68" s="10" t="inlineStr">
        <is>
          <t>Under the OSH (Central) Rules, where the Central Government is the appropriate Government. State rules set the dates for most private employers.</t>
        </is>
      </c>
      <c r="I68" s="9" t="inlineStr">
        <is>
          <t>Saturday</t>
        </is>
      </c>
      <c r="J68" s="9" t="inlineStr"/>
      <c r="K68" s="10" t="inlineStr">
        <is>
          <t>OSH Code (Central) Rules 2026 (G.S.R. 345(E), 8 May 2026), rules 72 and 74</t>
        </is>
      </c>
      <c r="L68" s="11" t="n"/>
      <c r="M68" s="11" t="inlineStr">
        <is>
          <t>Not started</t>
        </is>
      </c>
      <c r="N68" s="12" t="n"/>
      <c r="O68" s="2">
        <f>IF($C68='This month'!$B$4,COUNTIF($C$5:$C68,'This month'!$B$4),"")</f>
        <v/>
      </c>
    </row>
    <row r="69">
      <c r="A69" s="8" t="n">
        <v>46417</v>
      </c>
      <c r="B69" s="9">
        <f>TEXT(A69,"ddd")</f>
        <v/>
      </c>
      <c r="C69" s="9" t="inlineStr">
        <is>
          <t>2027-01</t>
        </is>
      </c>
      <c r="D69" s="9" t="inlineStr">
        <is>
          <t>Income tax and TDS</t>
        </is>
      </c>
      <c r="E69" s="9" t="inlineStr">
        <is>
          <t>Everyone it applies to</t>
        </is>
      </c>
      <c r="F69" s="10" t="inlineStr">
        <is>
          <t>Form 141 for TDS deducted in December 2026</t>
        </is>
      </c>
      <c r="G69" s="9" t="inlineStr">
        <is>
          <t>Form 141</t>
        </is>
      </c>
      <c r="H69" s="10" t="inlineStr">
        <is>
          <t>Challan-cum-statement for TDS on property purchase, rent paid by individuals/HUFs, contract or professional fees paid by individuals/HUFs, and VDA (replaces 26QB, 26QC, 26QD, 26QE). Due within 30 days from the end of the month of deduction.</t>
        </is>
      </c>
      <c r="I69" s="9" t="inlineStr">
        <is>
          <t>Saturday</t>
        </is>
      </c>
      <c r="J69" s="9" t="inlineStr"/>
      <c r="K69" s="10" t="inlineStr">
        <is>
          <t>Income-tax Rules 2026, rule 218 (deposit of TDS and TCS; Form 141)</t>
        </is>
      </c>
      <c r="L69" s="11" t="n"/>
      <c r="M69" s="11" t="inlineStr">
        <is>
          <t>Not started</t>
        </is>
      </c>
      <c r="N69" s="12" t="n"/>
      <c r="O69" s="2">
        <f>IF($C69='This month'!$B$4,COUNTIF($C$5:$C69,'This month'!$B$4),"")</f>
        <v/>
      </c>
    </row>
    <row r="70">
      <c r="A70" s="8" t="n">
        <v>46418</v>
      </c>
      <c r="B70" s="9">
        <f>TEXT(A70,"ddd")</f>
        <v/>
      </c>
      <c r="C70" s="9" t="inlineStr">
        <is>
          <t>2027-01</t>
        </is>
      </c>
      <c r="D70" s="9" t="inlineStr">
        <is>
          <t>Income tax and TDS</t>
        </is>
      </c>
      <c r="E70" s="9" t="inlineStr">
        <is>
          <t>Everyone it applies to</t>
        </is>
      </c>
      <c r="F70" s="10" t="inlineStr">
        <is>
          <t>TDS and TCS statements for Q3 (October to December 2026)</t>
        </is>
      </c>
      <c r="G70" s="9" t="inlineStr">
        <is>
          <t>Forms 138, 140, 144, 143</t>
        </is>
      </c>
      <c r="H70" s="10" t="inlineStr">
        <is>
          <t>Quarterly statements: 138 salary (was 24Q), 140 resident non-salary (26Q), 144 non-resident (27Q), 143 TCS (27EQ). TCS statements are now due on the same date as TDS.</t>
        </is>
      </c>
      <c r="I70" s="9" t="inlineStr">
        <is>
          <t>Sunday</t>
        </is>
      </c>
      <c r="J70" s="9" t="inlineStr"/>
      <c r="K70" s="10" t="inlineStr">
        <is>
          <t>Income-tax Rules 2026, rule 219 (quarterly statements, Forms 138, 140, 143, 144)</t>
        </is>
      </c>
      <c r="L70" s="11" t="n"/>
      <c r="M70" s="11" t="inlineStr">
        <is>
          <t>Not started</t>
        </is>
      </c>
      <c r="N70" s="12" t="n"/>
      <c r="O70" s="2">
        <f>IF($C70='This month'!$B$4,COUNTIF($C$5:$C70,'This month'!$B$4),"")</f>
        <v/>
      </c>
    </row>
    <row r="71">
      <c r="A71" s="8" t="n">
        <v>46425</v>
      </c>
      <c r="B71" s="9">
        <f>TEXT(A71,"ddd")</f>
        <v/>
      </c>
      <c r="C71" s="9" t="inlineStr">
        <is>
          <t>2027-02</t>
        </is>
      </c>
      <c r="D71" s="9" t="inlineStr">
        <is>
          <t>Income tax and TDS</t>
        </is>
      </c>
      <c r="E71" s="9" t="inlineStr">
        <is>
          <t>Everyone it applies to</t>
        </is>
      </c>
      <c r="F71" s="10" t="inlineStr">
        <is>
          <t>Deposit TDS and TCS for January 2027</t>
        </is>
      </c>
      <c r="G71" s="9" t="inlineStr">
        <is>
          <t>Challan</t>
        </is>
      </c>
      <c r="H71" s="10" t="inlineStr">
        <is>
          <t>Tax deducted or collected in the month, by the 7th of the next month.</t>
        </is>
      </c>
      <c r="I71" s="9" t="inlineStr">
        <is>
          <t>Sunday</t>
        </is>
      </c>
      <c r="J71" s="9" t="inlineStr"/>
      <c r="K71" s="10" t="inlineStr">
        <is>
          <t>Income-tax Rules 2026, rule 218 (deposit of TDS and TCS; Form 141)</t>
        </is>
      </c>
      <c r="L71" s="11" t="n"/>
      <c r="M71" s="11" t="inlineStr">
        <is>
          <t>Not started</t>
        </is>
      </c>
      <c r="N71" s="12" t="n"/>
      <c r="O71" s="2">
        <f>IF($C71='This month'!$B$4,COUNTIF($C$5:$C71,'This month'!$B$4),"")</f>
        <v/>
      </c>
    </row>
    <row r="72">
      <c r="A72" s="8" t="n">
        <v>46428</v>
      </c>
      <c r="B72" s="9">
        <f>TEXT(A72,"ddd")</f>
        <v/>
      </c>
      <c r="C72" s="9" t="inlineStr">
        <is>
          <t>2027-02</t>
        </is>
      </c>
      <c r="D72" s="9" t="inlineStr">
        <is>
          <t>GST</t>
        </is>
      </c>
      <c r="E72" s="9" t="inlineStr">
        <is>
          <t>ISD, TDS/TCS under GST, non-residents</t>
        </is>
      </c>
      <c r="F72" s="10" t="inlineStr">
        <is>
          <t>GSTR-7 and GSTR-8 for January 2027</t>
        </is>
      </c>
      <c r="G72" s="9" t="inlineStr">
        <is>
          <t>GSTR-7, GSTR-8</t>
        </is>
      </c>
      <c r="H72" s="10" t="inlineStr">
        <is>
          <t>GSTR-7 by TDS deductors under GST; GSTR-8 by e-commerce operators collecting TCS.</t>
        </is>
      </c>
      <c r="I72" s="9" t="inlineStr"/>
      <c r="J72" s="9" t="inlineStr"/>
      <c r="K72" s="10" t="inlineStr">
        <is>
          <t>CGST Rules, rule 66 (GSTR-7 by the 10th); CGST Act, section 52 (GSTR-8 by the 10th)</t>
        </is>
      </c>
      <c r="L72" s="11" t="n"/>
      <c r="M72" s="11" t="inlineStr">
        <is>
          <t>Not started</t>
        </is>
      </c>
      <c r="N72" s="12" t="n"/>
      <c r="O72" s="2">
        <f>IF($C72='This month'!$B$4,COUNTIF($C$5:$C72,'This month'!$B$4),"")</f>
        <v/>
      </c>
    </row>
    <row r="73">
      <c r="A73" s="8" t="n">
        <v>46429</v>
      </c>
      <c r="B73" s="9">
        <f>TEXT(A73,"ddd")</f>
        <v/>
      </c>
      <c r="C73" s="9" t="inlineStr">
        <is>
          <t>2027-02</t>
        </is>
      </c>
      <c r="D73" s="9" t="inlineStr">
        <is>
          <t>GST</t>
        </is>
      </c>
      <c r="E73" s="9" t="inlineStr">
        <is>
          <t>Monthly GST filers</t>
        </is>
      </c>
      <c r="F73" s="10" t="inlineStr">
        <is>
          <t>GSTR-1 for January 2027</t>
        </is>
      </c>
      <c r="G73" s="9" t="inlineStr">
        <is>
          <t>GSTR-1</t>
        </is>
      </c>
      <c r="H73" s="10" t="inlineStr">
        <is>
          <t>Outward supplies, monthly filers.</t>
        </is>
      </c>
      <c r="I73" s="9" t="inlineStr"/>
      <c r="J73" s="9" t="inlineStr"/>
      <c r="K73" s="10" t="inlineStr">
        <is>
          <t>Notification 83/2020-Central Tax (GSTR-1 by the 11th; QRMP by the 13th), with CGST Act s.37</t>
        </is>
      </c>
      <c r="L73" s="11" t="n"/>
      <c r="M73" s="11" t="inlineStr">
        <is>
          <t>Not started</t>
        </is>
      </c>
      <c r="N73" s="12" t="n"/>
      <c r="O73" s="2">
        <f>IF($C73='This month'!$B$4,COUNTIF($C$5:$C73,'This month'!$B$4),"")</f>
        <v/>
      </c>
    </row>
    <row r="74">
      <c r="A74" s="8" t="n">
        <v>46431</v>
      </c>
      <c r="B74" s="9">
        <f>TEXT(A74,"ddd")</f>
        <v/>
      </c>
      <c r="C74" s="9" t="inlineStr">
        <is>
          <t>2027-02</t>
        </is>
      </c>
      <c r="D74" s="9" t="inlineStr">
        <is>
          <t>GST</t>
        </is>
      </c>
      <c r="E74" s="9" t="inlineStr">
        <is>
          <t>ISD, TDS/TCS under GST, non-residents</t>
        </is>
      </c>
      <c r="F74" s="10" t="inlineStr">
        <is>
          <t>GSTR-6 and GSTR-5 for January 2027</t>
        </is>
      </c>
      <c r="G74" s="9" t="inlineStr">
        <is>
          <t>GSTR-6, GSTR-5</t>
        </is>
      </c>
      <c r="H74" s="10" t="inlineStr">
        <is>
          <t>GSTR-6 by Input Service Distributors; GSTR-5 by non-resident taxable persons (13th since 1 Oct 2022).</t>
        </is>
      </c>
      <c r="I74" s="9" t="inlineStr">
        <is>
          <t>Saturday</t>
        </is>
      </c>
      <c r="J74" s="9" t="inlineStr"/>
      <c r="K74" s="10" t="inlineStr">
        <is>
          <t>CGST Act, section 39 (GSTR-5 and GSTR-6 by the 13th)</t>
        </is>
      </c>
      <c r="L74" s="11" t="n"/>
      <c r="M74" s="11" t="inlineStr">
        <is>
          <t>Not started</t>
        </is>
      </c>
      <c r="N74" s="12" t="n"/>
      <c r="O74" s="2">
        <f>IF($C74='This month'!$B$4,COUNTIF($C$5:$C74,'This month'!$B$4),"")</f>
        <v/>
      </c>
    </row>
    <row r="75">
      <c r="A75" s="8" t="n">
        <v>46431</v>
      </c>
      <c r="B75" s="9">
        <f>TEXT(A75,"ddd")</f>
        <v/>
      </c>
      <c r="C75" s="9" t="inlineStr">
        <is>
          <t>2027-02</t>
        </is>
      </c>
      <c r="D75" s="9" t="inlineStr">
        <is>
          <t>GST</t>
        </is>
      </c>
      <c r="E75" s="9" t="inlineStr">
        <is>
          <t>Quarterly GST filers (QRMP)</t>
        </is>
      </c>
      <c r="F75" s="10" t="inlineStr">
        <is>
          <t>IFF for January 2027 (optional)</t>
        </is>
      </c>
      <c r="G75" s="9" t="inlineStr">
        <is>
          <t>IFF</t>
        </is>
      </c>
      <c r="H75" s="10" t="inlineStr">
        <is>
          <t>Invoice Furnishing Facility for B2B invoices, up to ₹50 lakh a month, so your buyers get the credit monthly.</t>
        </is>
      </c>
      <c r="I75" s="9" t="inlineStr">
        <is>
          <t>Saturday</t>
        </is>
      </c>
      <c r="J75" s="9" t="inlineStr"/>
      <c r="K75" s="10" t="inlineStr">
        <is>
          <t>CGST Rules, rule 59 (GSTR-1 and the Invoice Furnishing Facility)</t>
        </is>
      </c>
      <c r="L75" s="11" t="n"/>
      <c r="M75" s="11" t="inlineStr">
        <is>
          <t>Not started</t>
        </is>
      </c>
      <c r="N75" s="12" t="n"/>
      <c r="O75" s="2">
        <f>IF($C75='This month'!$B$4,COUNTIF($C$5:$C75,'This month'!$B$4),"")</f>
        <v/>
      </c>
    </row>
    <row r="76">
      <c r="A76" s="8" t="n">
        <v>46433</v>
      </c>
      <c r="B76" s="9">
        <f>TEXT(A76,"ddd")</f>
        <v/>
      </c>
      <c r="C76" s="9" t="inlineStr">
        <is>
          <t>2027-02</t>
        </is>
      </c>
      <c r="D76" s="9" t="inlineStr">
        <is>
          <t>Payroll</t>
        </is>
      </c>
      <c r="E76" s="9" t="inlineStr">
        <is>
          <t>Everyone it applies to</t>
        </is>
      </c>
      <c r="F76" s="10" t="inlineStr">
        <is>
          <t>PF contribution and ECR for January 2027</t>
        </is>
      </c>
      <c r="G76" s="9" t="inlineStr">
        <is>
          <t>ECR</t>
        </is>
      </c>
      <c r="H76" s="10" t="inlineStr">
        <is>
          <t>Employee and employer share with the ECR on the EPFO portal.</t>
        </is>
      </c>
      <c r="I76" s="9" t="inlineStr"/>
      <c r="J76" s="9" t="inlineStr"/>
      <c r="K76" s="10" t="inlineStr">
        <is>
          <t>EPF Scheme 2026 (G.S.R. 525(E), 29 Jun 2026): contributions and ECR within 15 days of the month</t>
        </is>
      </c>
      <c r="L76" s="11" t="n"/>
      <c r="M76" s="11" t="inlineStr">
        <is>
          <t>Not started</t>
        </is>
      </c>
      <c r="N76" s="12" t="n"/>
      <c r="O76" s="2">
        <f>IF($C76='This month'!$B$4,COUNTIF($C$5:$C76,'This month'!$B$4),"")</f>
        <v/>
      </c>
    </row>
    <row r="77">
      <c r="A77" s="8" t="n">
        <v>46433</v>
      </c>
      <c r="B77" s="9">
        <f>TEXT(A77,"ddd")</f>
        <v/>
      </c>
      <c r="C77" s="9" t="inlineStr">
        <is>
          <t>2027-02</t>
        </is>
      </c>
      <c r="D77" s="9" t="inlineStr">
        <is>
          <t>Payroll</t>
        </is>
      </c>
      <c r="E77" s="9" t="inlineStr">
        <is>
          <t>Everyone it applies to</t>
        </is>
      </c>
      <c r="F77" s="10" t="inlineStr">
        <is>
          <t>ESI contribution for January 2027</t>
        </is>
      </c>
      <c r="G77" s="9" t="inlineStr">
        <is>
          <t>ESIC challan</t>
        </is>
      </c>
      <c r="H77" s="10" t="inlineStr">
        <is>
          <t>For employees covered by ESIC.</t>
        </is>
      </c>
      <c r="I77" s="9" t="inlineStr"/>
      <c r="J77" s="9" t="inlineStr"/>
      <c r="K77" s="10" t="inlineStr">
        <is>
          <t>ESIC: contributions within 15 days of the month (ESI (General) Regulations, reg 31)</t>
        </is>
      </c>
      <c r="L77" s="11" t="n"/>
      <c r="M77" s="11" t="inlineStr">
        <is>
          <t>Not started</t>
        </is>
      </c>
      <c r="N77" s="12" t="n"/>
      <c r="O77" s="2">
        <f>IF($C77='This month'!$B$4,COUNTIF($C$5:$C77,'This month'!$B$4),"")</f>
        <v/>
      </c>
    </row>
    <row r="78">
      <c r="A78" s="8" t="n">
        <v>46433</v>
      </c>
      <c r="B78" s="9">
        <f>TEXT(A78,"ddd")</f>
        <v/>
      </c>
      <c r="C78" s="9" t="inlineStr">
        <is>
          <t>2027-02</t>
        </is>
      </c>
      <c r="D78" s="9" t="inlineStr">
        <is>
          <t>Income tax and TDS</t>
        </is>
      </c>
      <c r="E78" s="9" t="inlineStr">
        <is>
          <t>Everyone it applies to</t>
        </is>
      </c>
      <c r="F78" s="10" t="inlineStr">
        <is>
          <t>Issue TDS and TCS certificates for the last quarter</t>
        </is>
      </c>
      <c r="G78" s="9" t="inlineStr">
        <is>
          <t>Forms 131, 133</t>
        </is>
      </c>
      <c r="H78" s="10" t="inlineStr">
        <is>
          <t>Non-salary TDS certificate (was 16A) and TCS certificate (was 27D), within 15 days of the statement due date.</t>
        </is>
      </c>
      <c r="I78" s="9" t="inlineStr"/>
      <c r="J78" s="9" t="inlineStr"/>
      <c r="K78" s="10" t="inlineStr">
        <is>
          <t>Income-tax Rules 2026, rule 215 (Forms 130 to 133, certificates)</t>
        </is>
      </c>
      <c r="L78" s="11" t="n"/>
      <c r="M78" s="11" t="inlineStr">
        <is>
          <t>Not started</t>
        </is>
      </c>
      <c r="N78" s="12" t="n"/>
      <c r="O78" s="2">
        <f>IF($C78='This month'!$B$4,COUNTIF($C$5:$C78,'This month'!$B$4),"")</f>
        <v/>
      </c>
    </row>
    <row r="79">
      <c r="A79" s="8" t="n">
        <v>46438</v>
      </c>
      <c r="B79" s="9">
        <f>TEXT(A79,"ddd")</f>
        <v/>
      </c>
      <c r="C79" s="9" t="inlineStr">
        <is>
          <t>2027-02</t>
        </is>
      </c>
      <c r="D79" s="9" t="inlineStr">
        <is>
          <t>GST</t>
        </is>
      </c>
      <c r="E79" s="9" t="inlineStr">
        <is>
          <t>Monthly GST filers</t>
        </is>
      </c>
      <c r="F79" s="10" t="inlineStr">
        <is>
          <t>GSTR-3B for January 2027</t>
        </is>
      </c>
      <c r="G79" s="9" t="inlineStr">
        <is>
          <t>GSTR-3B</t>
        </is>
      </c>
      <c r="H79" s="10" t="inlineStr">
        <is>
          <t>Summary return and tax payment, monthly filers.</t>
        </is>
      </c>
      <c r="I79" s="9" t="inlineStr">
        <is>
          <t>Saturday</t>
        </is>
      </c>
      <c r="J79" s="9" t="inlineStr"/>
      <c r="K79" s="10" t="inlineStr">
        <is>
          <t>CGST Rules, rule 61 (GSTR-3B by the 20th; QRMP 22nd/24th by State; PMT-06 by the 25th)</t>
        </is>
      </c>
      <c r="L79" s="11" t="n"/>
      <c r="M79" s="11" t="inlineStr">
        <is>
          <t>Not started</t>
        </is>
      </c>
      <c r="N79" s="12" t="n"/>
      <c r="O79" s="2">
        <f>IF($C79='This month'!$B$4,COUNTIF($C$5:$C79,'This month'!$B$4),"")</f>
        <v/>
      </c>
    </row>
    <row r="80">
      <c r="A80" s="8" t="n">
        <v>46438</v>
      </c>
      <c r="B80" s="9">
        <f>TEXT(A80,"ddd")</f>
        <v/>
      </c>
      <c r="C80" s="9" t="inlineStr">
        <is>
          <t>2027-02</t>
        </is>
      </c>
      <c r="D80" s="9" t="inlineStr">
        <is>
          <t>GST</t>
        </is>
      </c>
      <c r="E80" s="9" t="inlineStr">
        <is>
          <t>ISD, TDS/TCS under GST, non-residents</t>
        </is>
      </c>
      <c r="F80" s="10" t="inlineStr">
        <is>
          <t>GSTR-5A for January 2027</t>
        </is>
      </c>
      <c r="G80" s="9" t="inlineStr">
        <is>
          <t>GSTR-5A</t>
        </is>
      </c>
      <c r="H80" s="10" t="inlineStr">
        <is>
          <t>OIDAR suppliers.</t>
        </is>
      </c>
      <c r="I80" s="9" t="inlineStr">
        <is>
          <t>Saturday</t>
        </is>
      </c>
      <c r="J80" s="9" t="inlineStr"/>
      <c r="K80" s="10" t="inlineStr">
        <is>
          <t>CGST Rules, rule 64 (GSTR-5A by the 20th)</t>
        </is>
      </c>
      <c r="L80" s="11" t="n"/>
      <c r="M80" s="11" t="inlineStr">
        <is>
          <t>Not started</t>
        </is>
      </c>
      <c r="N80" s="12" t="n"/>
      <c r="O80" s="2">
        <f>IF($C80='This month'!$B$4,COUNTIF($C$5:$C80,'This month'!$B$4),"")</f>
        <v/>
      </c>
    </row>
    <row r="81">
      <c r="A81" s="8" t="n">
        <v>46443</v>
      </c>
      <c r="B81" s="9">
        <f>TEXT(A81,"ddd")</f>
        <v/>
      </c>
      <c r="C81" s="9" t="inlineStr">
        <is>
          <t>2027-02</t>
        </is>
      </c>
      <c r="D81" s="9" t="inlineStr">
        <is>
          <t>GST</t>
        </is>
      </c>
      <c r="E81" s="9" t="inlineStr">
        <is>
          <t>Quarterly GST filers (QRMP)</t>
        </is>
      </c>
      <c r="F81" s="10" t="inlineStr">
        <is>
          <t>PMT-06 tax payment for January 2027</t>
        </is>
      </c>
      <c r="G81" s="9" t="inlineStr">
        <is>
          <t>PMT-06</t>
        </is>
      </c>
      <c r="H81" s="10" t="inlineStr">
        <is>
          <t>Monthly tax payment for the first two months of the quarter.</t>
        </is>
      </c>
      <c r="I81" s="9" t="inlineStr"/>
      <c r="J81" s="9" t="inlineStr"/>
      <c r="K81" s="10" t="inlineStr">
        <is>
          <t>CGST Rules, rule 61 (GSTR-3B by the 20th; QRMP 22nd/24th by State; PMT-06 by the 25th)</t>
        </is>
      </c>
      <c r="L81" s="11" t="n"/>
      <c r="M81" s="11" t="inlineStr">
        <is>
          <t>Not started</t>
        </is>
      </c>
      <c r="N81" s="12" t="n"/>
      <c r="O81" s="2">
        <f>IF($C81='This month'!$B$4,COUNTIF($C$5:$C81,'This month'!$B$4),"")</f>
        <v/>
      </c>
    </row>
    <row r="82">
      <c r="A82" s="8" t="n">
        <v>46446</v>
      </c>
      <c r="B82" s="9">
        <f>TEXT(A82,"ddd")</f>
        <v/>
      </c>
      <c r="C82" s="9" t="inlineStr">
        <is>
          <t>2027-02</t>
        </is>
      </c>
      <c r="D82" s="9" t="inlineStr">
        <is>
          <t>Payroll</t>
        </is>
      </c>
      <c r="E82" s="9" t="inlineStr">
        <is>
          <t>Everyone it applies to</t>
        </is>
      </c>
      <c r="F82" s="10" t="inlineStr">
        <is>
          <t>Unified annual return for calendar year 2026</t>
        </is>
      </c>
      <c r="G82" s="9" t="inlineStr">
        <is>
          <t>Form XXIII / XVII</t>
        </is>
      </c>
      <c r="H82" s="10" t="inlineStr">
        <is>
          <t>The single annual return under the Labour Codes (Social Security and OSH Central Rules), where the Central Government is the appropriate Government. State rules may differ.</t>
        </is>
      </c>
      <c r="I82" s="9" t="inlineStr">
        <is>
          <t>Sunday</t>
        </is>
      </c>
      <c r="J82" s="9" t="inlineStr"/>
      <c r="K82" s="10" t="inlineStr">
        <is>
          <t>Code on Social Security (Central) Rules 2026 (G.S.R. 344(E), 8 May 2026), rule 53; OSH Code (Central) Rules 2026 (G.S.R. 345(E), 8 May 2026), rules 72 and 74</t>
        </is>
      </c>
      <c r="L82" s="11" t="n"/>
      <c r="M82" s="11" t="inlineStr">
        <is>
          <t>Not started</t>
        </is>
      </c>
      <c r="N82" s="12" t="n"/>
      <c r="O82" s="2">
        <f>IF($C82='This month'!$B$4,COUNTIF($C$5:$C82,'This month'!$B$4),"")</f>
        <v/>
      </c>
    </row>
    <row r="83">
      <c r="A83" s="8" t="n">
        <v>46448</v>
      </c>
      <c r="B83" s="9">
        <f>TEXT(A83,"ddd")</f>
        <v/>
      </c>
      <c r="C83" s="9" t="inlineStr">
        <is>
          <t>2027-03</t>
        </is>
      </c>
      <c r="D83" s="9" t="inlineStr">
        <is>
          <t>Income tax and TDS</t>
        </is>
      </c>
      <c r="E83" s="9" t="inlineStr">
        <is>
          <t>Everyone it applies to</t>
        </is>
      </c>
      <c r="F83" s="10" t="inlineStr">
        <is>
          <t>Form 141 for TDS deducted in January 2027</t>
        </is>
      </c>
      <c r="G83" s="9" t="inlineStr">
        <is>
          <t>Form 141</t>
        </is>
      </c>
      <c r="H83" s="10" t="inlineStr">
        <is>
          <t>Challan-cum-statement for TDS on property purchase, rent paid by individuals/HUFs, contract or professional fees paid by individuals/HUFs, and VDA (replaces 26QB, 26QC, 26QD, 26QE). Due within 30 days from the end of the month of deduction.</t>
        </is>
      </c>
      <c r="I83" s="9" t="inlineStr"/>
      <c r="J83" s="9" t="inlineStr"/>
      <c r="K83" s="10" t="inlineStr">
        <is>
          <t>Income-tax Rules 2026, rule 218 (deposit of TDS and TCS; Form 141)</t>
        </is>
      </c>
      <c r="L83" s="11" t="n"/>
      <c r="M83" s="11" t="inlineStr">
        <is>
          <t>Not started</t>
        </is>
      </c>
      <c r="N83" s="12" t="n"/>
      <c r="O83" s="2">
        <f>IF($C83='This month'!$B$4,COUNTIF($C$5:$C83,'This month'!$B$4),"")</f>
        <v/>
      </c>
    </row>
    <row r="84">
      <c r="A84" s="8" t="n">
        <v>46453</v>
      </c>
      <c r="B84" s="9">
        <f>TEXT(A84,"ddd")</f>
        <v/>
      </c>
      <c r="C84" s="9" t="inlineStr">
        <is>
          <t>2027-03</t>
        </is>
      </c>
      <c r="D84" s="9" t="inlineStr">
        <is>
          <t>Income tax and TDS</t>
        </is>
      </c>
      <c r="E84" s="9" t="inlineStr">
        <is>
          <t>Everyone it applies to</t>
        </is>
      </c>
      <c r="F84" s="10" t="inlineStr">
        <is>
          <t>Deposit TDS and TCS for February 2027</t>
        </is>
      </c>
      <c r="G84" s="9" t="inlineStr">
        <is>
          <t>Challan</t>
        </is>
      </c>
      <c r="H84" s="10" t="inlineStr">
        <is>
          <t>Tax deducted or collected in the month, by the 7th of the next month.</t>
        </is>
      </c>
      <c r="I84" s="9" t="inlineStr">
        <is>
          <t>Sunday</t>
        </is>
      </c>
      <c r="J84" s="9" t="inlineStr"/>
      <c r="K84" s="10" t="inlineStr">
        <is>
          <t>Income-tax Rules 2026, rule 218 (deposit of TDS and TCS; Form 141)</t>
        </is>
      </c>
      <c r="L84" s="11" t="n"/>
      <c r="M84" s="11" t="inlineStr">
        <is>
          <t>Not started</t>
        </is>
      </c>
      <c r="N84" s="12" t="n"/>
      <c r="O84" s="2">
        <f>IF($C84='This month'!$B$4,COUNTIF($C$5:$C84,'This month'!$B$4),"")</f>
        <v/>
      </c>
    </row>
    <row r="85">
      <c r="A85" s="8" t="n">
        <v>46456</v>
      </c>
      <c r="B85" s="9">
        <f>TEXT(A85,"ddd")</f>
        <v/>
      </c>
      <c r="C85" s="9" t="inlineStr">
        <is>
          <t>2027-03</t>
        </is>
      </c>
      <c r="D85" s="9" t="inlineStr">
        <is>
          <t>GST</t>
        </is>
      </c>
      <c r="E85" s="9" t="inlineStr">
        <is>
          <t>ISD, TDS/TCS under GST, non-residents</t>
        </is>
      </c>
      <c r="F85" s="10" t="inlineStr">
        <is>
          <t>GSTR-7 and GSTR-8 for February 2027</t>
        </is>
      </c>
      <c r="G85" s="9" t="inlineStr">
        <is>
          <t>GSTR-7, GSTR-8</t>
        </is>
      </c>
      <c r="H85" s="10" t="inlineStr">
        <is>
          <t>GSTR-7 by TDS deductors under GST; GSTR-8 by e-commerce operators collecting TCS.</t>
        </is>
      </c>
      <c r="I85" s="9" t="inlineStr"/>
      <c r="J85" s="9" t="inlineStr"/>
      <c r="K85" s="10" t="inlineStr">
        <is>
          <t>CGST Rules, rule 66 (GSTR-7 by the 10th); CGST Act, section 52 (GSTR-8 by the 10th)</t>
        </is>
      </c>
      <c r="L85" s="11" t="n"/>
      <c r="M85" s="11" t="inlineStr">
        <is>
          <t>Not started</t>
        </is>
      </c>
      <c r="N85" s="12" t="n"/>
      <c r="O85" s="2">
        <f>IF($C85='This month'!$B$4,COUNTIF($C$5:$C85,'This month'!$B$4),"")</f>
        <v/>
      </c>
    </row>
    <row r="86">
      <c r="A86" s="8" t="n">
        <v>46457</v>
      </c>
      <c r="B86" s="9">
        <f>TEXT(A86,"ddd")</f>
        <v/>
      </c>
      <c r="C86" s="9" t="inlineStr">
        <is>
          <t>2027-03</t>
        </is>
      </c>
      <c r="D86" s="9" t="inlineStr">
        <is>
          <t>GST</t>
        </is>
      </c>
      <c r="E86" s="9" t="inlineStr">
        <is>
          <t>Monthly GST filers</t>
        </is>
      </c>
      <c r="F86" s="10" t="inlineStr">
        <is>
          <t>GSTR-1 for February 2027</t>
        </is>
      </c>
      <c r="G86" s="9" t="inlineStr">
        <is>
          <t>GSTR-1</t>
        </is>
      </c>
      <c r="H86" s="10" t="inlineStr">
        <is>
          <t>Outward supplies, monthly filers.</t>
        </is>
      </c>
      <c r="I86" s="9" t="inlineStr"/>
      <c r="J86" s="9" t="inlineStr"/>
      <c r="K86" s="10" t="inlineStr">
        <is>
          <t>Notification 83/2020-Central Tax (GSTR-1 by the 11th; QRMP by the 13th), with CGST Act s.37</t>
        </is>
      </c>
      <c r="L86" s="11" t="n"/>
      <c r="M86" s="11" t="inlineStr">
        <is>
          <t>Not started</t>
        </is>
      </c>
      <c r="N86" s="12" t="n"/>
      <c r="O86" s="2">
        <f>IF($C86='This month'!$B$4,COUNTIF($C$5:$C86,'This month'!$B$4),"")</f>
        <v/>
      </c>
    </row>
    <row r="87">
      <c r="A87" s="8" t="n">
        <v>46459</v>
      </c>
      <c r="B87" s="9">
        <f>TEXT(A87,"ddd")</f>
        <v/>
      </c>
      <c r="C87" s="9" t="inlineStr">
        <is>
          <t>2027-03</t>
        </is>
      </c>
      <c r="D87" s="9" t="inlineStr">
        <is>
          <t>GST</t>
        </is>
      </c>
      <c r="E87" s="9" t="inlineStr">
        <is>
          <t>ISD, TDS/TCS under GST, non-residents</t>
        </is>
      </c>
      <c r="F87" s="10" t="inlineStr">
        <is>
          <t>GSTR-6 and GSTR-5 for February 2027</t>
        </is>
      </c>
      <c r="G87" s="9" t="inlineStr">
        <is>
          <t>GSTR-6, GSTR-5</t>
        </is>
      </c>
      <c r="H87" s="10" t="inlineStr">
        <is>
          <t>GSTR-6 by Input Service Distributors; GSTR-5 by non-resident taxable persons (13th since 1 Oct 2022).</t>
        </is>
      </c>
      <c r="I87" s="9" t="inlineStr">
        <is>
          <t>Saturday</t>
        </is>
      </c>
      <c r="J87" s="9" t="inlineStr"/>
      <c r="K87" s="10" t="inlineStr">
        <is>
          <t>CGST Act, section 39 (GSTR-5 and GSTR-6 by the 13th)</t>
        </is>
      </c>
      <c r="L87" s="11" t="n"/>
      <c r="M87" s="11" t="inlineStr">
        <is>
          <t>Not started</t>
        </is>
      </c>
      <c r="N87" s="12" t="n"/>
      <c r="O87" s="2">
        <f>IF($C87='This month'!$B$4,COUNTIF($C$5:$C87,'This month'!$B$4),"")</f>
        <v/>
      </c>
    </row>
    <row r="88">
      <c r="A88" s="8" t="n">
        <v>46459</v>
      </c>
      <c r="B88" s="9">
        <f>TEXT(A88,"ddd")</f>
        <v/>
      </c>
      <c r="C88" s="9" t="inlineStr">
        <is>
          <t>2027-03</t>
        </is>
      </c>
      <c r="D88" s="9" t="inlineStr">
        <is>
          <t>GST</t>
        </is>
      </c>
      <c r="E88" s="9" t="inlineStr">
        <is>
          <t>Quarterly GST filers (QRMP)</t>
        </is>
      </c>
      <c r="F88" s="10" t="inlineStr">
        <is>
          <t>IFF for February 2027 (optional)</t>
        </is>
      </c>
      <c r="G88" s="9" t="inlineStr">
        <is>
          <t>IFF</t>
        </is>
      </c>
      <c r="H88" s="10" t="inlineStr">
        <is>
          <t>Invoice Furnishing Facility for B2B invoices, up to ₹50 lakh a month, so your buyers get the credit monthly.</t>
        </is>
      </c>
      <c r="I88" s="9" t="inlineStr">
        <is>
          <t>Saturday</t>
        </is>
      </c>
      <c r="J88" s="9" t="inlineStr"/>
      <c r="K88" s="10" t="inlineStr">
        <is>
          <t>CGST Rules, rule 59 (GSTR-1 and the Invoice Furnishing Facility)</t>
        </is>
      </c>
      <c r="L88" s="11" t="n"/>
      <c r="M88" s="11" t="inlineStr">
        <is>
          <t>Not started</t>
        </is>
      </c>
      <c r="N88" s="12" t="n"/>
      <c r="O88" s="2">
        <f>IF($C88='This month'!$B$4,COUNTIF($C$5:$C88,'This month'!$B$4),"")</f>
        <v/>
      </c>
    </row>
    <row r="89">
      <c r="A89" s="8" t="n">
        <v>46461</v>
      </c>
      <c r="B89" s="9">
        <f>TEXT(A89,"ddd")</f>
        <v/>
      </c>
      <c r="C89" s="9" t="inlineStr">
        <is>
          <t>2027-03</t>
        </is>
      </c>
      <c r="D89" s="9" t="inlineStr">
        <is>
          <t>Payroll</t>
        </is>
      </c>
      <c r="E89" s="9" t="inlineStr">
        <is>
          <t>Everyone it applies to</t>
        </is>
      </c>
      <c r="F89" s="10" t="inlineStr">
        <is>
          <t>PF contribution and ECR for February 2027</t>
        </is>
      </c>
      <c r="G89" s="9" t="inlineStr">
        <is>
          <t>ECR</t>
        </is>
      </c>
      <c r="H89" s="10" t="inlineStr">
        <is>
          <t>Employee and employer share with the ECR on the EPFO portal.</t>
        </is>
      </c>
      <c r="I89" s="9" t="inlineStr"/>
      <c r="J89" s="9" t="inlineStr"/>
      <c r="K89" s="10" t="inlineStr">
        <is>
          <t>EPF Scheme 2026 (G.S.R. 525(E), 29 Jun 2026): contributions and ECR within 15 days of the month</t>
        </is>
      </c>
      <c r="L89" s="11" t="n"/>
      <c r="M89" s="11" t="inlineStr">
        <is>
          <t>Not started</t>
        </is>
      </c>
      <c r="N89" s="12" t="n"/>
      <c r="O89" s="2">
        <f>IF($C89='This month'!$B$4,COUNTIF($C$5:$C89,'This month'!$B$4),"")</f>
        <v/>
      </c>
    </row>
    <row r="90">
      <c r="A90" s="8" t="n">
        <v>46461</v>
      </c>
      <c r="B90" s="9">
        <f>TEXT(A90,"ddd")</f>
        <v/>
      </c>
      <c r="C90" s="9" t="inlineStr">
        <is>
          <t>2027-03</t>
        </is>
      </c>
      <c r="D90" s="9" t="inlineStr">
        <is>
          <t>Payroll</t>
        </is>
      </c>
      <c r="E90" s="9" t="inlineStr">
        <is>
          <t>Everyone it applies to</t>
        </is>
      </c>
      <c r="F90" s="10" t="inlineStr">
        <is>
          <t>ESI contribution for February 2027</t>
        </is>
      </c>
      <c r="G90" s="9" t="inlineStr">
        <is>
          <t>ESIC challan</t>
        </is>
      </c>
      <c r="H90" s="10" t="inlineStr">
        <is>
          <t>For employees covered by ESIC.</t>
        </is>
      </c>
      <c r="I90" s="9" t="inlineStr"/>
      <c r="J90" s="9" t="inlineStr"/>
      <c r="K90" s="10" t="inlineStr">
        <is>
          <t>ESIC: contributions within 15 days of the month (ESI (General) Regulations, reg 31)</t>
        </is>
      </c>
      <c r="L90" s="11" t="n"/>
      <c r="M90" s="11" t="inlineStr">
        <is>
          <t>Not started</t>
        </is>
      </c>
      <c r="N90" s="12" t="n"/>
      <c r="O90" s="2">
        <f>IF($C90='This month'!$B$4,COUNTIF($C$5:$C90,'This month'!$B$4),"")</f>
        <v/>
      </c>
    </row>
    <row r="91">
      <c r="A91" s="8" t="n">
        <v>46461</v>
      </c>
      <c r="B91" s="9">
        <f>TEXT(A91,"ddd")</f>
        <v/>
      </c>
      <c r="C91" s="9" t="inlineStr">
        <is>
          <t>2027-03</t>
        </is>
      </c>
      <c r="D91" s="9" t="inlineStr">
        <is>
          <t>Income tax and TDS</t>
        </is>
      </c>
      <c r="E91" s="9" t="inlineStr">
        <is>
          <t>Everyone it applies to</t>
        </is>
      </c>
      <c r="F91" s="10" t="inlineStr">
        <is>
          <t>Advance tax for tax year 2026-27: final instalment</t>
        </is>
      </c>
      <c r="G91" s="9" t="inlineStr">
        <is>
          <t>Challan</t>
        </is>
      </c>
      <c r="H91" s="10" t="inlineStr">
        <is>
          <t>100% of the year’s advance tax. Presumptive taxpayers pay all of it by this date.</t>
        </is>
      </c>
      <c r="I91" s="9" t="inlineStr"/>
      <c r="J91" s="9" t="inlineStr"/>
      <c r="K91" s="10" t="inlineStr">
        <is>
          <t>Income-tax Act 2025, section 408 (advance tax instalments)</t>
        </is>
      </c>
      <c r="L91" s="11" t="n"/>
      <c r="M91" s="11" t="inlineStr">
        <is>
          <t>Not started</t>
        </is>
      </c>
      <c r="N91" s="12" t="n"/>
      <c r="O91" s="2">
        <f>IF($C91='This month'!$B$4,COUNTIF($C$5:$C91,'This month'!$B$4),"")</f>
        <v/>
      </c>
    </row>
    <row r="92">
      <c r="A92" s="8" t="n">
        <v>46466</v>
      </c>
      <c r="B92" s="9">
        <f>TEXT(A92,"ddd")</f>
        <v/>
      </c>
      <c r="C92" s="9" t="inlineStr">
        <is>
          <t>2027-03</t>
        </is>
      </c>
      <c r="D92" s="9" t="inlineStr">
        <is>
          <t>GST</t>
        </is>
      </c>
      <c r="E92" s="9" t="inlineStr">
        <is>
          <t>Monthly GST filers</t>
        </is>
      </c>
      <c r="F92" s="10" t="inlineStr">
        <is>
          <t>GSTR-3B for February 2027</t>
        </is>
      </c>
      <c r="G92" s="9" t="inlineStr">
        <is>
          <t>GSTR-3B</t>
        </is>
      </c>
      <c r="H92" s="10" t="inlineStr">
        <is>
          <t>Summary return and tax payment, monthly filers.</t>
        </is>
      </c>
      <c r="I92" s="9" t="inlineStr">
        <is>
          <t>Saturday</t>
        </is>
      </c>
      <c r="J92" s="9" t="inlineStr"/>
      <c r="K92" s="10" t="inlineStr">
        <is>
          <t>CGST Rules, rule 61 (GSTR-3B by the 20th; QRMP 22nd/24th by State; PMT-06 by the 25th)</t>
        </is>
      </c>
      <c r="L92" s="11" t="n"/>
      <c r="M92" s="11" t="inlineStr">
        <is>
          <t>Not started</t>
        </is>
      </c>
      <c r="N92" s="12" t="n"/>
      <c r="O92" s="2">
        <f>IF($C92='This month'!$B$4,COUNTIF($C$5:$C92,'This month'!$B$4),"")</f>
        <v/>
      </c>
    </row>
    <row r="93">
      <c r="A93" s="8" t="n">
        <v>46466</v>
      </c>
      <c r="B93" s="9">
        <f>TEXT(A93,"ddd")</f>
        <v/>
      </c>
      <c r="C93" s="9" t="inlineStr">
        <is>
          <t>2027-03</t>
        </is>
      </c>
      <c r="D93" s="9" t="inlineStr">
        <is>
          <t>GST</t>
        </is>
      </c>
      <c r="E93" s="9" t="inlineStr">
        <is>
          <t>ISD, TDS/TCS under GST, non-residents</t>
        </is>
      </c>
      <c r="F93" s="10" t="inlineStr">
        <is>
          <t>GSTR-5A for February 2027</t>
        </is>
      </c>
      <c r="G93" s="9" t="inlineStr">
        <is>
          <t>GSTR-5A</t>
        </is>
      </c>
      <c r="H93" s="10" t="inlineStr">
        <is>
          <t>OIDAR suppliers.</t>
        </is>
      </c>
      <c r="I93" s="9" t="inlineStr">
        <is>
          <t>Saturday</t>
        </is>
      </c>
      <c r="J93" s="9" t="inlineStr"/>
      <c r="K93" s="10" t="inlineStr">
        <is>
          <t>CGST Rules, rule 64 (GSTR-5A by the 20th)</t>
        </is>
      </c>
      <c r="L93" s="11" t="n"/>
      <c r="M93" s="11" t="inlineStr">
        <is>
          <t>Not started</t>
        </is>
      </c>
      <c r="N93" s="12" t="n"/>
      <c r="O93" s="2">
        <f>IF($C93='This month'!$B$4,COUNTIF($C$5:$C93,'This month'!$B$4),"")</f>
        <v/>
      </c>
    </row>
    <row r="94">
      <c r="A94" s="8" t="n">
        <v>46471</v>
      </c>
      <c r="B94" s="9">
        <f>TEXT(A94,"ddd")</f>
        <v/>
      </c>
      <c r="C94" s="9" t="inlineStr">
        <is>
          <t>2027-03</t>
        </is>
      </c>
      <c r="D94" s="9" t="inlineStr">
        <is>
          <t>GST</t>
        </is>
      </c>
      <c r="E94" s="9" t="inlineStr">
        <is>
          <t>Quarterly GST filers (QRMP)</t>
        </is>
      </c>
      <c r="F94" s="10" t="inlineStr">
        <is>
          <t>PMT-06 tax payment for February 2027</t>
        </is>
      </c>
      <c r="G94" s="9" t="inlineStr">
        <is>
          <t>PMT-06</t>
        </is>
      </c>
      <c r="H94" s="10" t="inlineStr">
        <is>
          <t>Monthly tax payment for the first two months of the quarter.</t>
        </is>
      </c>
      <c r="I94" s="9" t="inlineStr"/>
      <c r="J94" s="9" t="inlineStr"/>
      <c r="K94" s="10" t="inlineStr">
        <is>
          <t>CGST Rules, rule 61 (GSTR-3B by the 20th; QRMP 22nd/24th by State; PMT-06 by the 25th)</t>
        </is>
      </c>
      <c r="L94" s="11" t="n"/>
      <c r="M94" s="11" t="inlineStr">
        <is>
          <t>Not started</t>
        </is>
      </c>
      <c r="N94" s="12" t="n"/>
      <c r="O94" s="2">
        <f>IF($C94='This month'!$B$4,COUNTIF($C$5:$C94,'This month'!$B$4),"")</f>
        <v/>
      </c>
    </row>
    <row r="95">
      <c r="A95" s="8" t="n">
        <v>46476</v>
      </c>
      <c r="B95" s="9">
        <f>TEXT(A95,"ddd")</f>
        <v/>
      </c>
      <c r="C95" s="9" t="inlineStr">
        <is>
          <t>2027-03</t>
        </is>
      </c>
      <c r="D95" s="9" t="inlineStr">
        <is>
          <t>Income tax and TDS</t>
        </is>
      </c>
      <c r="E95" s="9" t="inlineStr">
        <is>
          <t>Everyone it applies to</t>
        </is>
      </c>
      <c r="F95" s="10" t="inlineStr">
        <is>
          <t>Form 141 for TDS deducted in February 2027</t>
        </is>
      </c>
      <c r="G95" s="9" t="inlineStr">
        <is>
          <t>Form 141</t>
        </is>
      </c>
      <c r="H95" s="10" t="inlineStr">
        <is>
          <t>Challan-cum-statement for TDS on property purchase, rent paid by individuals/HUFs, contract or professional fees paid by individuals/HUFs, and VDA (replaces 26QB, 26QC, 26QD, 26QE). Due within 30 days from the end of the month of deduction.</t>
        </is>
      </c>
      <c r="I95" s="9" t="inlineStr"/>
      <c r="J95" s="9" t="inlineStr"/>
      <c r="K95" s="10" t="inlineStr">
        <is>
          <t>Income-tax Rules 2026, rule 218 (deposit of TDS and TCS; Form 141)</t>
        </is>
      </c>
      <c r="L95" s="11" t="n"/>
      <c r="M95" s="11" t="inlineStr">
        <is>
          <t>Not started</t>
        </is>
      </c>
      <c r="N95" s="12" t="n"/>
      <c r="O95" s="2">
        <f>IF($C95='This month'!$B$4,COUNTIF($C$5:$C95,'This month'!$B$4),"")</f>
        <v/>
      </c>
    </row>
    <row r="96">
      <c r="A96" s="8" t="n">
        <v>46477</v>
      </c>
      <c r="B96" s="9">
        <f>TEXT(A96,"ddd")</f>
        <v/>
      </c>
      <c r="C96" s="9" t="inlineStr">
        <is>
          <t>2027-03</t>
        </is>
      </c>
      <c r="D96" s="9" t="inlineStr">
        <is>
          <t>Income tax and TDS</t>
        </is>
      </c>
      <c r="E96" s="9" t="inlineStr">
        <is>
          <t>Everyone it applies to</t>
        </is>
      </c>
      <c r="F96" s="10" t="inlineStr">
        <is>
          <t>Revised ITR for AY 2026-27</t>
        </is>
      </c>
      <c r="G96" s="9" t="inlineStr">
        <is>
          <t>ITR</t>
        </is>
      </c>
      <c r="H96" s="10" t="inlineStr">
        <is>
          <t>A revised return can be filed before the end of the assessment year.</t>
        </is>
      </c>
      <c r="I96" s="9" t="inlineStr"/>
      <c r="J96" s="9" t="inlineStr"/>
      <c r="K96" s="10" t="inlineStr">
        <is>
          <t>Finance Act 2026 (ITR due dates for AY 2026-27 and tax year 2026-27)</t>
        </is>
      </c>
      <c r="L96" s="11" t="n"/>
      <c r="M96" s="11" t="inlineStr">
        <is>
          <t>Not started</t>
        </is>
      </c>
      <c r="N96" s="12" t="n"/>
      <c r="O96" s="2">
        <f>IF($C96='This month'!$B$4,COUNTIF($C$5:$C96,'This month'!$B$4),"")</f>
        <v/>
      </c>
    </row>
    <row r="97">
      <c r="A97" s="8" t="n">
        <v>46487</v>
      </c>
      <c r="B97" s="9">
        <f>TEXT(A97,"ddd")</f>
        <v/>
      </c>
      <c r="C97" s="9" t="inlineStr">
        <is>
          <t>2027-04</t>
        </is>
      </c>
      <c r="D97" s="9" t="inlineStr">
        <is>
          <t>GST</t>
        </is>
      </c>
      <c r="E97" s="9" t="inlineStr">
        <is>
          <t>ISD, TDS/TCS under GST, non-residents</t>
        </is>
      </c>
      <c r="F97" s="10" t="inlineStr">
        <is>
          <t>GSTR-7 and GSTR-8 for March 2027</t>
        </is>
      </c>
      <c r="G97" s="9" t="inlineStr">
        <is>
          <t>GSTR-7, GSTR-8</t>
        </is>
      </c>
      <c r="H97" s="10" t="inlineStr">
        <is>
          <t>GSTR-7 by TDS deductors under GST; GSTR-8 by e-commerce operators collecting TCS.</t>
        </is>
      </c>
      <c r="I97" s="9" t="inlineStr">
        <is>
          <t>Saturday</t>
        </is>
      </c>
      <c r="J97" s="9" t="inlineStr"/>
      <c r="K97" s="10" t="inlineStr">
        <is>
          <t>CGST Rules, rule 66 (GSTR-7 by the 10th); CGST Act, section 52 (GSTR-8 by the 10th)</t>
        </is>
      </c>
      <c r="L97" s="11" t="n"/>
      <c r="M97" s="11" t="inlineStr">
        <is>
          <t>Not started</t>
        </is>
      </c>
      <c r="N97" s="12" t="n"/>
      <c r="O97" s="2">
        <f>IF($C97='This month'!$B$4,COUNTIF($C$5:$C97,'This month'!$B$4),"")</f>
        <v/>
      </c>
    </row>
    <row r="98">
      <c r="A98" s="8" t="n">
        <v>46488</v>
      </c>
      <c r="B98" s="9">
        <f>TEXT(A98,"ddd")</f>
        <v/>
      </c>
      <c r="C98" s="9" t="inlineStr">
        <is>
          <t>2027-04</t>
        </is>
      </c>
      <c r="D98" s="9" t="inlineStr">
        <is>
          <t>GST</t>
        </is>
      </c>
      <c r="E98" s="9" t="inlineStr">
        <is>
          <t>Monthly GST filers</t>
        </is>
      </c>
      <c r="F98" s="10" t="inlineStr">
        <is>
          <t>GSTR-1 for March 2027</t>
        </is>
      </c>
      <c r="G98" s="9" t="inlineStr">
        <is>
          <t>GSTR-1</t>
        </is>
      </c>
      <c r="H98" s="10" t="inlineStr">
        <is>
          <t>Outward supplies, monthly filers.</t>
        </is>
      </c>
      <c r="I98" s="9" t="inlineStr">
        <is>
          <t>Sunday</t>
        </is>
      </c>
      <c r="J98" s="9" t="inlineStr"/>
      <c r="K98" s="10" t="inlineStr">
        <is>
          <t>Notification 83/2020-Central Tax (GSTR-1 by the 11th; QRMP by the 13th), with CGST Act s.37</t>
        </is>
      </c>
      <c r="L98" s="11" t="n"/>
      <c r="M98" s="11" t="inlineStr">
        <is>
          <t>Not started</t>
        </is>
      </c>
      <c r="N98" s="12" t="n"/>
      <c r="O98" s="2">
        <f>IF($C98='This month'!$B$4,COUNTIF($C$5:$C98,'This month'!$B$4),"")</f>
        <v/>
      </c>
    </row>
    <row r="99">
      <c r="A99" s="8" t="n">
        <v>46490</v>
      </c>
      <c r="B99" s="9">
        <f>TEXT(A99,"ddd")</f>
        <v/>
      </c>
      <c r="C99" s="9" t="inlineStr">
        <is>
          <t>2027-04</t>
        </is>
      </c>
      <c r="D99" s="9" t="inlineStr">
        <is>
          <t>GST</t>
        </is>
      </c>
      <c r="E99" s="9" t="inlineStr">
        <is>
          <t>ISD, TDS/TCS under GST, non-residents</t>
        </is>
      </c>
      <c r="F99" s="10" t="inlineStr">
        <is>
          <t>GSTR-6 and GSTR-5 for March 2027</t>
        </is>
      </c>
      <c r="G99" s="9" t="inlineStr">
        <is>
          <t>GSTR-6, GSTR-5</t>
        </is>
      </c>
      <c r="H99" s="10" t="inlineStr">
        <is>
          <t>GSTR-6 by Input Service Distributors; GSTR-5 by non-resident taxable persons (13th since 1 Oct 2022).</t>
        </is>
      </c>
      <c r="I99" s="9" t="inlineStr"/>
      <c r="J99" s="9" t="inlineStr"/>
      <c r="K99" s="10" t="inlineStr">
        <is>
          <t>CGST Act, section 39 (GSTR-5 and GSTR-6 by the 13th)</t>
        </is>
      </c>
      <c r="L99" s="11" t="n"/>
      <c r="M99" s="11" t="inlineStr">
        <is>
          <t>Not started</t>
        </is>
      </c>
      <c r="N99" s="12" t="n"/>
      <c r="O99" s="2">
        <f>IF($C99='This month'!$B$4,COUNTIF($C$5:$C99,'This month'!$B$4),"")</f>
        <v/>
      </c>
    </row>
    <row r="100">
      <c r="A100" s="8" t="n">
        <v>46490</v>
      </c>
      <c r="B100" s="9">
        <f>TEXT(A100,"ddd")</f>
        <v/>
      </c>
      <c r="C100" s="9" t="inlineStr">
        <is>
          <t>2027-04</t>
        </is>
      </c>
      <c r="D100" s="9" t="inlineStr">
        <is>
          <t>GST</t>
        </is>
      </c>
      <c r="E100" s="9" t="inlineStr">
        <is>
          <t>Quarterly GST filers (QRMP)</t>
        </is>
      </c>
      <c r="F100" s="10" t="inlineStr">
        <is>
          <t>GSTR-1 for January to March 2027 (quarterly)</t>
        </is>
      </c>
      <c r="G100" s="9" t="inlineStr">
        <is>
          <t>GSTR-1</t>
        </is>
      </c>
      <c r="H100" s="10" t="inlineStr">
        <is>
          <t>Quarterly GSTR-1 under QRMP.</t>
        </is>
      </c>
      <c r="I100" s="9" t="inlineStr"/>
      <c r="J100" s="9" t="inlineStr"/>
      <c r="K100" s="10" t="inlineStr">
        <is>
          <t>Notification 83/2020-Central Tax (GSTR-1 by the 11th; QRMP by the 13th), with CGST Act s.37</t>
        </is>
      </c>
      <c r="L100" s="11" t="n"/>
      <c r="M100" s="11" t="inlineStr">
        <is>
          <t>Not started</t>
        </is>
      </c>
      <c r="N100" s="12" t="n"/>
      <c r="O100" s="2">
        <f>IF($C100='This month'!$B$4,COUNTIF($C$5:$C100,'This month'!$B$4),"")</f>
        <v/>
      </c>
    </row>
    <row r="101">
      <c r="A101" s="8" t="n">
        <v>46492</v>
      </c>
      <c r="B101" s="9">
        <f>TEXT(A101,"ddd")</f>
        <v/>
      </c>
      <c r="C101" s="9" t="inlineStr">
        <is>
          <t>2027-04</t>
        </is>
      </c>
      <c r="D101" s="9" t="inlineStr">
        <is>
          <t>Payroll</t>
        </is>
      </c>
      <c r="E101" s="9" t="inlineStr">
        <is>
          <t>Everyone it applies to</t>
        </is>
      </c>
      <c r="F101" s="10" t="inlineStr">
        <is>
          <t>PF contribution and ECR for March 2027</t>
        </is>
      </c>
      <c r="G101" s="9" t="inlineStr">
        <is>
          <t>ECR</t>
        </is>
      </c>
      <c r="H101" s="10" t="inlineStr">
        <is>
          <t>Employee and employer share with the ECR on the EPFO portal.</t>
        </is>
      </c>
      <c r="I101" s="9" t="inlineStr"/>
      <c r="J101" s="9" t="inlineStr"/>
      <c r="K101" s="10" t="inlineStr">
        <is>
          <t>EPF Scheme 2026 (G.S.R. 525(E), 29 Jun 2026): contributions and ECR within 15 days of the month</t>
        </is>
      </c>
      <c r="L101" s="11" t="n"/>
      <c r="M101" s="11" t="inlineStr">
        <is>
          <t>Not started</t>
        </is>
      </c>
      <c r="N101" s="12" t="n"/>
      <c r="O101" s="2">
        <f>IF($C101='This month'!$B$4,COUNTIF($C$5:$C101,'This month'!$B$4),"")</f>
        <v/>
      </c>
    </row>
    <row r="102">
      <c r="A102" s="8" t="n">
        <v>46492</v>
      </c>
      <c r="B102" s="9">
        <f>TEXT(A102,"ddd")</f>
        <v/>
      </c>
      <c r="C102" s="9" t="inlineStr">
        <is>
          <t>2027-04</t>
        </is>
      </c>
      <c r="D102" s="9" t="inlineStr">
        <is>
          <t>Payroll</t>
        </is>
      </c>
      <c r="E102" s="9" t="inlineStr">
        <is>
          <t>Everyone it applies to</t>
        </is>
      </c>
      <c r="F102" s="10" t="inlineStr">
        <is>
          <t>ESI contribution for March 2027</t>
        </is>
      </c>
      <c r="G102" s="9" t="inlineStr">
        <is>
          <t>ESIC challan</t>
        </is>
      </c>
      <c r="H102" s="10" t="inlineStr">
        <is>
          <t>For employees covered by ESIC.</t>
        </is>
      </c>
      <c r="I102" s="9" t="inlineStr"/>
      <c r="J102" s="9" t="inlineStr"/>
      <c r="K102" s="10" t="inlineStr">
        <is>
          <t>ESIC: contributions within 15 days of the month (ESI (General) Regulations, reg 31)</t>
        </is>
      </c>
      <c r="L102" s="11" t="n"/>
      <c r="M102" s="11" t="inlineStr">
        <is>
          <t>Not started</t>
        </is>
      </c>
      <c r="N102" s="12" t="n"/>
      <c r="O102" s="2">
        <f>IF($C102='This month'!$B$4,COUNTIF($C$5:$C102,'This month'!$B$4),"")</f>
        <v/>
      </c>
    </row>
    <row r="103">
      <c r="A103" s="8" t="n">
        <v>46495</v>
      </c>
      <c r="B103" s="9">
        <f>TEXT(A103,"ddd")</f>
        <v/>
      </c>
      <c r="C103" s="9" t="inlineStr">
        <is>
          <t>2027-04</t>
        </is>
      </c>
      <c r="D103" s="9" t="inlineStr">
        <is>
          <t>GST</t>
        </is>
      </c>
      <c r="E103" s="9" t="inlineStr">
        <is>
          <t>Composition taxpayers</t>
        </is>
      </c>
      <c r="F103" s="10" t="inlineStr">
        <is>
          <t>CMP-08 for January to March 2027</t>
        </is>
      </c>
      <c r="G103" s="9" t="inlineStr">
        <is>
          <t>CMP-08</t>
        </is>
      </c>
      <c r="H103" s="10" t="inlineStr">
        <is>
          <t>Quarterly statement and tax payment by composition taxpayers.</t>
        </is>
      </c>
      <c r="I103" s="9" t="inlineStr">
        <is>
          <t>Sunday</t>
        </is>
      </c>
      <c r="J103" s="9" t="inlineStr"/>
      <c r="K103" s="10" t="inlineStr">
        <is>
          <t>CGST Rules, rule 62 (CMP-08 by the 18th; GSTR-4 by 30 June)</t>
        </is>
      </c>
      <c r="L103" s="11" t="n"/>
      <c r="M103" s="11" t="inlineStr">
        <is>
          <t>Not started</t>
        </is>
      </c>
      <c r="N103" s="12" t="n"/>
      <c r="O103" s="2">
        <f>IF($C103='This month'!$B$4,COUNTIF($C$5:$C103,'This month'!$B$4),"")</f>
        <v/>
      </c>
    </row>
    <row r="104">
      <c r="A104" s="8" t="n">
        <v>46497</v>
      </c>
      <c r="B104" s="9">
        <f>TEXT(A104,"ddd")</f>
        <v/>
      </c>
      <c r="C104" s="9" t="inlineStr">
        <is>
          <t>2027-04</t>
        </is>
      </c>
      <c r="D104" s="9" t="inlineStr">
        <is>
          <t>GST</t>
        </is>
      </c>
      <c r="E104" s="9" t="inlineStr">
        <is>
          <t>Monthly GST filers</t>
        </is>
      </c>
      <c r="F104" s="10" t="inlineStr">
        <is>
          <t>GSTR-3B for March 2027</t>
        </is>
      </c>
      <c r="G104" s="9" t="inlineStr">
        <is>
          <t>GSTR-3B</t>
        </is>
      </c>
      <c r="H104" s="10" t="inlineStr">
        <is>
          <t>Summary return and tax payment, monthly filers.</t>
        </is>
      </c>
      <c r="I104" s="9" t="inlineStr"/>
      <c r="J104" s="9" t="inlineStr"/>
      <c r="K104" s="10" t="inlineStr">
        <is>
          <t>CGST Rules, rule 61 (GSTR-3B by the 20th; QRMP 22nd/24th by State; PMT-06 by the 25th)</t>
        </is>
      </c>
      <c r="L104" s="11" t="n"/>
      <c r="M104" s="11" t="inlineStr">
        <is>
          <t>Not started</t>
        </is>
      </c>
      <c r="N104" s="12" t="n"/>
      <c r="O104" s="2">
        <f>IF($C104='This month'!$B$4,COUNTIF($C$5:$C104,'This month'!$B$4),"")</f>
        <v/>
      </c>
    </row>
    <row r="105">
      <c r="A105" s="8" t="n">
        <v>46497</v>
      </c>
      <c r="B105" s="9">
        <f>TEXT(A105,"ddd")</f>
        <v/>
      </c>
      <c r="C105" s="9" t="inlineStr">
        <is>
          <t>2027-04</t>
        </is>
      </c>
      <c r="D105" s="9" t="inlineStr">
        <is>
          <t>GST</t>
        </is>
      </c>
      <c r="E105" s="9" t="inlineStr">
        <is>
          <t>ISD, TDS/TCS under GST, non-residents</t>
        </is>
      </c>
      <c r="F105" s="10" t="inlineStr">
        <is>
          <t>GSTR-5A for March 2027</t>
        </is>
      </c>
      <c r="G105" s="9" t="inlineStr">
        <is>
          <t>GSTR-5A</t>
        </is>
      </c>
      <c r="H105" s="10" t="inlineStr">
        <is>
          <t>OIDAR suppliers.</t>
        </is>
      </c>
      <c r="I105" s="9" t="inlineStr"/>
      <c r="J105" s="9" t="inlineStr"/>
      <c r="K105" s="10" t="inlineStr">
        <is>
          <t>CGST Rules, rule 64 (GSTR-5A by the 20th)</t>
        </is>
      </c>
      <c r="L105" s="11" t="n"/>
      <c r="M105" s="11" t="inlineStr">
        <is>
          <t>Not started</t>
        </is>
      </c>
      <c r="N105" s="12" t="n"/>
      <c r="O105" s="2">
        <f>IF($C105='This month'!$B$4,COUNTIF($C$5:$C105,'This month'!$B$4),"")</f>
        <v/>
      </c>
    </row>
    <row r="106">
      <c r="A106" s="8" t="n">
        <v>46499</v>
      </c>
      <c r="B106" s="9">
        <f>TEXT(A106,"ddd")</f>
        <v/>
      </c>
      <c r="C106" s="9" t="inlineStr">
        <is>
          <t>2027-04</t>
        </is>
      </c>
      <c r="D106" s="9" t="inlineStr">
        <is>
          <t>GST</t>
        </is>
      </c>
      <c r="E106" s="9" t="inlineStr">
        <is>
          <t>Quarterly GST filers (QRMP), 22th group</t>
        </is>
      </c>
      <c r="F106" s="10" t="inlineStr">
        <is>
          <t>GSTR-3B for January to March 2027 (quarterly)</t>
        </is>
      </c>
      <c r="G106" s="9" t="inlineStr">
        <is>
          <t>GSTR-3B</t>
        </is>
      </c>
      <c r="H106" s="10" t="inlineStr">
        <is>
          <t>Due on the 22nd if your principal place of business is in Gujarat, Maharashtra, Karnataka, Tamil Nadu, Kerala, Telangana, Andhra Pradesh, MP, Chhattisgarh, Goa or the southern and western UTs.</t>
        </is>
      </c>
      <c r="I106" s="9" t="inlineStr"/>
      <c r="J106" s="9" t="inlineStr"/>
      <c r="K106" s="10" t="inlineStr">
        <is>
          <t>CGST Rules, rule 61 (GSTR-3B by the 20th; QRMP 22nd/24th by State; PMT-06 by the 25th)</t>
        </is>
      </c>
      <c r="L106" s="11" t="n"/>
      <c r="M106" s="11" t="inlineStr">
        <is>
          <t>Not started</t>
        </is>
      </c>
      <c r="N106" s="12" t="n"/>
      <c r="O106" s="2">
        <f>IF($C106='This month'!$B$4,COUNTIF($C$5:$C106,'This month'!$B$4),"")</f>
        <v/>
      </c>
    </row>
    <row r="107">
      <c r="A107" s="8" t="n">
        <v>46501</v>
      </c>
      <c r="B107" s="9">
        <f>TEXT(A107,"ddd")</f>
        <v/>
      </c>
      <c r="C107" s="9" t="inlineStr">
        <is>
          <t>2027-04</t>
        </is>
      </c>
      <c r="D107" s="9" t="inlineStr">
        <is>
          <t>GST</t>
        </is>
      </c>
      <c r="E107" s="9" t="inlineStr">
        <is>
          <t>Quarterly GST filers (QRMP), 24th group</t>
        </is>
      </c>
      <c r="F107" s="10" t="inlineStr">
        <is>
          <t>GSTR-3B for January to March 2027 (quarterly)</t>
        </is>
      </c>
      <c r="G107" s="9" t="inlineStr">
        <is>
          <t>GSTR-3B</t>
        </is>
      </c>
      <c r="H107" s="10" t="inlineStr">
        <is>
          <t>Due on the 24th if your principal place of business is in Delhi, UP, Rajasthan, Punjab, Haryana, West Bengal, Bihar, the North-East or the northern UTs.</t>
        </is>
      </c>
      <c r="I107" s="9" t="inlineStr">
        <is>
          <t>Saturday</t>
        </is>
      </c>
      <c r="J107" s="9" t="inlineStr"/>
      <c r="K107" s="10" t="inlineStr">
        <is>
          <t>CGST Rules, rule 61 (GSTR-3B by the 20th; QRMP 22nd/24th by State; PMT-06 by the 25th)</t>
        </is>
      </c>
      <c r="L107" s="11" t="n"/>
      <c r="M107" s="11" t="inlineStr">
        <is>
          <t>Not started</t>
        </is>
      </c>
      <c r="N107" s="12" t="n"/>
      <c r="O107" s="2">
        <f>IF($C107='This month'!$B$4,COUNTIF($C$5:$C107,'This month'!$B$4),"")</f>
        <v/>
      </c>
    </row>
    <row r="108">
      <c r="A108" s="8" t="n">
        <v>46502</v>
      </c>
      <c r="B108" s="9">
        <f>TEXT(A108,"ddd")</f>
        <v/>
      </c>
      <c r="C108" s="9" t="inlineStr">
        <is>
          <t>2027-04</t>
        </is>
      </c>
      <c r="D108" s="9" t="inlineStr">
        <is>
          <t>GST</t>
        </is>
      </c>
      <c r="E108" s="9" t="inlineStr">
        <is>
          <t>Everyone it applies to</t>
        </is>
      </c>
      <c r="F108" s="10" t="inlineStr">
        <is>
          <t>ITC-04 for goods sent on job work</t>
        </is>
      </c>
      <c r="G108" s="9" t="inlineStr">
        <is>
          <t>ITC-04</t>
        </is>
      </c>
      <c r="H108" s="10" t="inlineStr">
        <is>
          <t>Half-yearly (October 2026 to March 2027) if your aggregate turnover in the previous year was above ₹5 crore; annual for FY 2026-27 otherwise.</t>
        </is>
      </c>
      <c r="I108" s="9" t="inlineStr">
        <is>
          <t>Sunday</t>
        </is>
      </c>
      <c r="J108" s="9" t="inlineStr"/>
      <c r="K108" s="10" t="inlineStr">
        <is>
          <t>CGST Rules, rule 45(3) (ITC-04; Notification 35/2021-CT)</t>
        </is>
      </c>
      <c r="L108" s="11" t="n"/>
      <c r="M108" s="11" t="inlineStr">
        <is>
          <t>Not started</t>
        </is>
      </c>
      <c r="N108" s="12" t="n"/>
      <c r="O108" s="2">
        <f>IF($C108='This month'!$B$4,COUNTIF($C$5:$C108,'This month'!$B$4),"")</f>
        <v/>
      </c>
    </row>
    <row r="109">
      <c r="A109" s="8" t="n">
        <v>46507</v>
      </c>
      <c r="B109" s="9">
        <f>TEXT(A109,"ddd")</f>
        <v/>
      </c>
      <c r="C109" s="9" t="inlineStr">
        <is>
          <t>2027-04</t>
        </is>
      </c>
      <c r="D109" s="9" t="inlineStr">
        <is>
          <t>Company law (ROC)</t>
        </is>
      </c>
      <c r="E109" s="9" t="inlineStr">
        <is>
          <t>Companies</t>
        </is>
      </c>
      <c r="F109" s="10" t="inlineStr">
        <is>
          <t>MSME Form I for October 2026 to March 2027</t>
        </is>
      </c>
      <c r="G109" s="9" t="inlineStr">
        <is>
          <t>MSME Form I</t>
        </is>
      </c>
      <c r="H109" s="10" t="inlineStr">
        <is>
          <t>Only if payments to micro or small suppliers were outstanding for more than 45 days.</t>
        </is>
      </c>
      <c r="I109" s="9" t="inlineStr"/>
      <c r="J109" s="9" t="inlineStr"/>
      <c r="K109" s="10" t="inlineStr">
        <is>
          <t>Specified Companies (Furnishing of information about payment to MSE suppliers) Order, revised by S.O. 2751(E), 15 Jul 2024</t>
        </is>
      </c>
      <c r="L109" s="11" t="n"/>
      <c r="M109" s="11" t="inlineStr">
        <is>
          <t>Not started</t>
        </is>
      </c>
      <c r="N109" s="12" t="n"/>
      <c r="O109" s="2">
        <f>IF($C109='This month'!$B$4,COUNTIF($C$5:$C109,'This month'!$B$4),"")</f>
        <v/>
      </c>
    </row>
    <row r="110">
      <c r="A110" s="8" t="n">
        <v>46507</v>
      </c>
      <c r="B110" s="9">
        <f>TEXT(A110,"ddd")</f>
        <v/>
      </c>
      <c r="C110" s="9" t="inlineStr">
        <is>
          <t>2027-04</t>
        </is>
      </c>
      <c r="D110" s="9" t="inlineStr">
        <is>
          <t>Income tax and TDS</t>
        </is>
      </c>
      <c r="E110" s="9" t="inlineStr">
        <is>
          <t>Everyone it applies to</t>
        </is>
      </c>
      <c r="F110" s="10" t="inlineStr">
        <is>
          <t>Deposit TDS for March 2027</t>
        </is>
      </c>
      <c r="G110" s="9" t="inlineStr">
        <is>
          <t>Challan</t>
        </is>
      </c>
      <c r="H110" s="10" t="inlineStr">
        <is>
          <t>TDS deducted in March is due by 30 April (rule 218(2)). The rule’s wording appears to give TCS collected in March the same date (under the old rules it was 7 April): confirm with your CA.</t>
        </is>
      </c>
      <c r="I110" s="9" t="inlineStr"/>
      <c r="J110" s="9" t="inlineStr"/>
      <c r="K110" s="10" t="inlineStr">
        <is>
          <t>Income-tax Rules 2026, rule 218 (deposit of TDS and TCS; Form 141)</t>
        </is>
      </c>
      <c r="L110" s="11" t="n"/>
      <c r="M110" s="11" t="inlineStr">
        <is>
          <t>Not started</t>
        </is>
      </c>
      <c r="N110" s="12" t="n"/>
      <c r="O110" s="2">
        <f>IF($C110='This month'!$B$4,COUNTIF($C$5:$C110,'This month'!$B$4),"")</f>
        <v/>
      </c>
    </row>
    <row r="111">
      <c r="A111" s="8" t="n">
        <v>46507</v>
      </c>
      <c r="B111" s="9">
        <f>TEXT(A111,"ddd")</f>
        <v/>
      </c>
      <c r="C111" s="9" t="inlineStr">
        <is>
          <t>2027-04</t>
        </is>
      </c>
      <c r="D111" s="9" t="inlineStr">
        <is>
          <t>Income tax and TDS</t>
        </is>
      </c>
      <c r="E111" s="9" t="inlineStr">
        <is>
          <t>Everyone it applies to</t>
        </is>
      </c>
      <c r="F111" s="10" t="inlineStr">
        <is>
          <t>Form 141 for TDS deducted in March 2027</t>
        </is>
      </c>
      <c r="G111" s="9" t="inlineStr">
        <is>
          <t>Form 141</t>
        </is>
      </c>
      <c r="H111" s="10" t="inlineStr">
        <is>
          <t>Challan-cum-statement for TDS on property purchase, rent paid by individuals/HUFs, contract or professional fees paid by individuals/HUFs, and VDA (replaces 26QB, 26QC, 26QD, 26QE). Due within 30 days from the end of the month of deduction.</t>
        </is>
      </c>
      <c r="I111" s="9" t="inlineStr"/>
      <c r="J111" s="9" t="inlineStr"/>
      <c r="K111" s="10" t="inlineStr">
        <is>
          <t>Income-tax Rules 2026, rule 218 (deposit of TDS and TCS; Form 141)</t>
        </is>
      </c>
      <c r="L111" s="11" t="n"/>
      <c r="M111" s="11" t="inlineStr">
        <is>
          <t>Not started</t>
        </is>
      </c>
      <c r="N111" s="12" t="n"/>
      <c r="O111" s="2">
        <f>IF($C111='This month'!$B$4,COUNTIF($C$5:$C111,'This month'!$B$4),"")</f>
        <v/>
      </c>
    </row>
    <row r="112">
      <c r="A112" s="8" t="n">
        <v>46507</v>
      </c>
      <c r="B112" s="9">
        <f>TEXT(A112,"ddd")</f>
        <v/>
      </c>
      <c r="C112" s="9" t="inlineStr">
        <is>
          <t>2027-04</t>
        </is>
      </c>
      <c r="D112" s="9" t="inlineStr">
        <is>
          <t>Income tax and TDS</t>
        </is>
      </c>
      <c r="E112" s="9" t="inlineStr">
        <is>
          <t>Everyone it applies to</t>
        </is>
      </c>
      <c r="F112" s="10" t="inlineStr">
        <is>
          <t>TDS and TCS statements for Q4 (January to March 2027)</t>
        </is>
      </c>
      <c r="G112" s="9" t="inlineStr">
        <is>
          <t>Forms 138, 140, 144, 143</t>
        </is>
      </c>
      <c r="H112" s="10" t="inlineStr">
        <is>
          <t>Quarterly statements: 138 salary (was 24Q), 140 resident non-salary (26Q), 144 non-resident (27Q), 143 TCS (27EQ). TCS statements are now due on the same date as TDS.</t>
        </is>
      </c>
      <c r="I112" s="9" t="inlineStr"/>
      <c r="J112" s="9" t="inlineStr"/>
      <c r="K112" s="10" t="inlineStr">
        <is>
          <t>Income-tax Rules 2026, rule 219 (quarterly statements, Forms 138, 140, 143, 144)</t>
        </is>
      </c>
      <c r="L112" s="11" t="n"/>
      <c r="M112" s="11" t="inlineStr">
        <is>
          <t>Not started</t>
        </is>
      </c>
      <c r="N112" s="12" t="n"/>
      <c r="O112" s="2">
        <f>IF($C112='This month'!$B$4,COUNTIF($C$5:$C112,'This month'!$B$4),"")</f>
        <v/>
      </c>
    </row>
    <row r="113">
      <c r="A113" s="8" t="n">
        <v>46514</v>
      </c>
      <c r="B113" s="9">
        <f>TEXT(A113,"ddd")</f>
        <v/>
      </c>
      <c r="C113" s="9" t="inlineStr">
        <is>
          <t>2027-05</t>
        </is>
      </c>
      <c r="D113" s="9" t="inlineStr">
        <is>
          <t>Income tax and TDS</t>
        </is>
      </c>
      <c r="E113" s="9" t="inlineStr">
        <is>
          <t>Everyone it applies to</t>
        </is>
      </c>
      <c r="F113" s="10" t="inlineStr">
        <is>
          <t>Deposit TDS and TCS for April 2027</t>
        </is>
      </c>
      <c r="G113" s="9" t="inlineStr">
        <is>
          <t>Challan</t>
        </is>
      </c>
      <c r="H113" s="10" t="inlineStr">
        <is>
          <t>Tax deducted or collected in the month, by the 7th of the next month.</t>
        </is>
      </c>
      <c r="I113" s="9" t="inlineStr"/>
      <c r="J113" s="9" t="inlineStr"/>
      <c r="K113" s="10" t="inlineStr">
        <is>
          <t>Income-tax Rules 2026, rule 218 (deposit of TDS and TCS; Form 141)</t>
        </is>
      </c>
      <c r="L113" s="11" t="n"/>
      <c r="M113" s="11" t="inlineStr">
        <is>
          <t>Not started</t>
        </is>
      </c>
      <c r="N113" s="12" t="n"/>
      <c r="O113" s="2">
        <f>IF($C113='This month'!$B$4,COUNTIF($C$5:$C113,'This month'!$B$4),"")</f>
        <v/>
      </c>
    </row>
    <row r="114">
      <c r="A114" s="8" t="n">
        <v>46517</v>
      </c>
      <c r="B114" s="9">
        <f>TEXT(A114,"ddd")</f>
        <v/>
      </c>
      <c r="C114" s="9" t="inlineStr">
        <is>
          <t>2027-05</t>
        </is>
      </c>
      <c r="D114" s="9" t="inlineStr">
        <is>
          <t>GST</t>
        </is>
      </c>
      <c r="E114" s="9" t="inlineStr">
        <is>
          <t>ISD, TDS/TCS under GST, non-residents</t>
        </is>
      </c>
      <c r="F114" s="10" t="inlineStr">
        <is>
          <t>GSTR-7 and GSTR-8 for April 2027</t>
        </is>
      </c>
      <c r="G114" s="9" t="inlineStr">
        <is>
          <t>GSTR-7, GSTR-8</t>
        </is>
      </c>
      <c r="H114" s="10" t="inlineStr">
        <is>
          <t>GSTR-7 by TDS deductors under GST; GSTR-8 by e-commerce operators collecting TCS.</t>
        </is>
      </c>
      <c r="I114" s="9" t="inlineStr"/>
      <c r="J114" s="9" t="inlineStr"/>
      <c r="K114" s="10" t="inlineStr">
        <is>
          <t>CGST Rules, rule 66 (GSTR-7 by the 10th); CGST Act, section 52 (GSTR-8 by the 10th)</t>
        </is>
      </c>
      <c r="L114" s="11" t="n"/>
      <c r="M114" s="11" t="inlineStr">
        <is>
          <t>Not started</t>
        </is>
      </c>
      <c r="N114" s="12" t="n"/>
      <c r="O114" s="2">
        <f>IF($C114='This month'!$B$4,COUNTIF($C$5:$C114,'This month'!$B$4),"")</f>
        <v/>
      </c>
    </row>
    <row r="115">
      <c r="A115" s="8" t="n">
        <v>46518</v>
      </c>
      <c r="B115" s="9">
        <f>TEXT(A115,"ddd")</f>
        <v/>
      </c>
      <c r="C115" s="9" t="inlineStr">
        <is>
          <t>2027-05</t>
        </is>
      </c>
      <c r="D115" s="9" t="inlineStr">
        <is>
          <t>GST</t>
        </is>
      </c>
      <c r="E115" s="9" t="inlineStr">
        <is>
          <t>Monthly GST filers</t>
        </is>
      </c>
      <c r="F115" s="10" t="inlineStr">
        <is>
          <t>GSTR-1 for April 2027</t>
        </is>
      </c>
      <c r="G115" s="9" t="inlineStr">
        <is>
          <t>GSTR-1</t>
        </is>
      </c>
      <c r="H115" s="10" t="inlineStr">
        <is>
          <t>Outward supplies, monthly filers.</t>
        </is>
      </c>
      <c r="I115" s="9" t="inlineStr"/>
      <c r="J115" s="9" t="inlineStr"/>
      <c r="K115" s="10" t="inlineStr">
        <is>
          <t>Notification 83/2020-Central Tax (GSTR-1 by the 11th; QRMP by the 13th), with CGST Act s.37</t>
        </is>
      </c>
      <c r="L115" s="11" t="n"/>
      <c r="M115" s="11" t="inlineStr">
        <is>
          <t>Not started</t>
        </is>
      </c>
      <c r="N115" s="12" t="n"/>
      <c r="O115" s="2">
        <f>IF($C115='This month'!$B$4,COUNTIF($C$5:$C115,'This month'!$B$4),"")</f>
        <v/>
      </c>
    </row>
    <row r="116">
      <c r="A116" s="8" t="n">
        <v>46519</v>
      </c>
      <c r="B116" s="9">
        <f>TEXT(A116,"ddd")</f>
        <v/>
      </c>
      <c r="C116" s="9" t="inlineStr">
        <is>
          <t>2027-05</t>
        </is>
      </c>
      <c r="D116" s="9" t="inlineStr">
        <is>
          <t>Payroll</t>
        </is>
      </c>
      <c r="E116" s="9" t="inlineStr">
        <is>
          <t>Everyone it applies to</t>
        </is>
      </c>
      <c r="F116" s="10" t="inlineStr">
        <is>
          <t>ESI return of contributions for October 2026 to March 2027</t>
        </is>
      </c>
      <c r="G116" s="9" t="inlineStr">
        <is>
          <t>ESI return</t>
        </is>
      </c>
      <c r="H116" s="10" t="inlineStr">
        <is>
          <t>Within 42 days of the contribution period. The portal builds it from your monthly filings.</t>
        </is>
      </c>
      <c r="I116" s="9" t="inlineStr"/>
      <c r="J116" s="9" t="inlineStr"/>
      <c r="K116" s="10" t="inlineStr">
        <is>
          <t>ESI (General) Regulations 1950, reg 26 (return of contributions within 42 days)</t>
        </is>
      </c>
      <c r="L116" s="11" t="n"/>
      <c r="M116" s="11" t="inlineStr">
        <is>
          <t>Not started</t>
        </is>
      </c>
      <c r="N116" s="12" t="n"/>
      <c r="O116" s="2">
        <f>IF($C116='This month'!$B$4,COUNTIF($C$5:$C116,'This month'!$B$4),"")</f>
        <v/>
      </c>
    </row>
    <row r="117">
      <c r="A117" s="8" t="n">
        <v>46520</v>
      </c>
      <c r="B117" s="9">
        <f>TEXT(A117,"ddd")</f>
        <v/>
      </c>
      <c r="C117" s="9" t="inlineStr">
        <is>
          <t>2027-05</t>
        </is>
      </c>
      <c r="D117" s="9" t="inlineStr">
        <is>
          <t>GST</t>
        </is>
      </c>
      <c r="E117" s="9" t="inlineStr">
        <is>
          <t>ISD, TDS/TCS under GST, non-residents</t>
        </is>
      </c>
      <c r="F117" s="10" t="inlineStr">
        <is>
          <t>GSTR-6 and GSTR-5 for April 2027</t>
        </is>
      </c>
      <c r="G117" s="9" t="inlineStr">
        <is>
          <t>GSTR-6, GSTR-5</t>
        </is>
      </c>
      <c r="H117" s="10" t="inlineStr">
        <is>
          <t>GSTR-6 by Input Service Distributors; GSTR-5 by non-resident taxable persons (13th since 1 Oct 2022).</t>
        </is>
      </c>
      <c r="I117" s="9" t="inlineStr"/>
      <c r="J117" s="9" t="inlineStr"/>
      <c r="K117" s="10" t="inlineStr">
        <is>
          <t>CGST Act, section 39 (GSTR-5 and GSTR-6 by the 13th)</t>
        </is>
      </c>
      <c r="L117" s="11" t="n"/>
      <c r="M117" s="11" t="inlineStr">
        <is>
          <t>Not started</t>
        </is>
      </c>
      <c r="N117" s="12" t="n"/>
      <c r="O117" s="2">
        <f>IF($C117='This month'!$B$4,COUNTIF($C$5:$C117,'This month'!$B$4),"")</f>
        <v/>
      </c>
    </row>
    <row r="118">
      <c r="A118" s="8" t="n">
        <v>46520</v>
      </c>
      <c r="B118" s="9">
        <f>TEXT(A118,"ddd")</f>
        <v/>
      </c>
      <c r="C118" s="9" t="inlineStr">
        <is>
          <t>2027-05</t>
        </is>
      </c>
      <c r="D118" s="9" t="inlineStr">
        <is>
          <t>GST</t>
        </is>
      </c>
      <c r="E118" s="9" t="inlineStr">
        <is>
          <t>Quarterly GST filers (QRMP)</t>
        </is>
      </c>
      <c r="F118" s="10" t="inlineStr">
        <is>
          <t>IFF for April 2027 (optional)</t>
        </is>
      </c>
      <c r="G118" s="9" t="inlineStr">
        <is>
          <t>IFF</t>
        </is>
      </c>
      <c r="H118" s="10" t="inlineStr">
        <is>
          <t>Invoice Furnishing Facility for B2B invoices, up to ₹50 lakh a month, so your buyers get the credit monthly.</t>
        </is>
      </c>
      <c r="I118" s="9" t="inlineStr"/>
      <c r="J118" s="9" t="inlineStr"/>
      <c r="K118" s="10" t="inlineStr">
        <is>
          <t>CGST Rules, rule 59 (GSTR-1 and the Invoice Furnishing Facility)</t>
        </is>
      </c>
      <c r="L118" s="11" t="n"/>
      <c r="M118" s="11" t="inlineStr">
        <is>
          <t>Not started</t>
        </is>
      </c>
      <c r="N118" s="12" t="n"/>
      <c r="O118" s="2">
        <f>IF($C118='This month'!$B$4,COUNTIF($C$5:$C118,'This month'!$B$4),"")</f>
        <v/>
      </c>
    </row>
    <row r="119">
      <c r="A119" s="8" t="n">
        <v>46522</v>
      </c>
      <c r="B119" s="9">
        <f>TEXT(A119,"ddd")</f>
        <v/>
      </c>
      <c r="C119" s="9" t="inlineStr">
        <is>
          <t>2027-05</t>
        </is>
      </c>
      <c r="D119" s="9" t="inlineStr">
        <is>
          <t>Payroll</t>
        </is>
      </c>
      <c r="E119" s="9" t="inlineStr">
        <is>
          <t>Everyone it applies to</t>
        </is>
      </c>
      <c r="F119" s="10" t="inlineStr">
        <is>
          <t>PF contribution and ECR for April 2027</t>
        </is>
      </c>
      <c r="G119" s="9" t="inlineStr">
        <is>
          <t>ECR</t>
        </is>
      </c>
      <c r="H119" s="10" t="inlineStr">
        <is>
          <t>Employee and employer share with the ECR on the EPFO portal.</t>
        </is>
      </c>
      <c r="I119" s="9" t="inlineStr">
        <is>
          <t>Saturday</t>
        </is>
      </c>
      <c r="J119" s="9" t="inlineStr"/>
      <c r="K119" s="10" t="inlineStr">
        <is>
          <t>EPF Scheme 2026 (G.S.R. 525(E), 29 Jun 2026): contributions and ECR within 15 days of the month</t>
        </is>
      </c>
      <c r="L119" s="11" t="n"/>
      <c r="M119" s="11" t="inlineStr">
        <is>
          <t>Not started</t>
        </is>
      </c>
      <c r="N119" s="12" t="n"/>
      <c r="O119" s="2">
        <f>IF($C119='This month'!$B$4,COUNTIF($C$5:$C119,'This month'!$B$4),"")</f>
        <v/>
      </c>
    </row>
    <row r="120">
      <c r="A120" s="8" t="n">
        <v>46522</v>
      </c>
      <c r="B120" s="9">
        <f>TEXT(A120,"ddd")</f>
        <v/>
      </c>
      <c r="C120" s="9" t="inlineStr">
        <is>
          <t>2027-05</t>
        </is>
      </c>
      <c r="D120" s="9" t="inlineStr">
        <is>
          <t>Payroll</t>
        </is>
      </c>
      <c r="E120" s="9" t="inlineStr">
        <is>
          <t>Everyone it applies to</t>
        </is>
      </c>
      <c r="F120" s="10" t="inlineStr">
        <is>
          <t>ESI contribution for April 2027</t>
        </is>
      </c>
      <c r="G120" s="9" t="inlineStr">
        <is>
          <t>ESIC challan</t>
        </is>
      </c>
      <c r="H120" s="10" t="inlineStr">
        <is>
          <t>For employees covered by ESIC.</t>
        </is>
      </c>
      <c r="I120" s="9" t="inlineStr">
        <is>
          <t>Saturday</t>
        </is>
      </c>
      <c r="J120" s="9" t="inlineStr"/>
      <c r="K120" s="10" t="inlineStr">
        <is>
          <t>ESIC: contributions within 15 days of the month (ESI (General) Regulations, reg 31)</t>
        </is>
      </c>
      <c r="L120" s="11" t="n"/>
      <c r="M120" s="11" t="inlineStr">
        <is>
          <t>Not started</t>
        </is>
      </c>
      <c r="N120" s="12" t="n"/>
      <c r="O120" s="2">
        <f>IF($C120='This month'!$B$4,COUNTIF($C$5:$C120,'This month'!$B$4),"")</f>
        <v/>
      </c>
    </row>
    <row r="121">
      <c r="A121" s="8" t="n">
        <v>46527</v>
      </c>
      <c r="B121" s="9">
        <f>TEXT(A121,"ddd")</f>
        <v/>
      </c>
      <c r="C121" s="9" t="inlineStr">
        <is>
          <t>2027-05</t>
        </is>
      </c>
      <c r="D121" s="9" t="inlineStr">
        <is>
          <t>GST</t>
        </is>
      </c>
      <c r="E121" s="9" t="inlineStr">
        <is>
          <t>Monthly GST filers</t>
        </is>
      </c>
      <c r="F121" s="10" t="inlineStr">
        <is>
          <t>GSTR-3B for April 2027</t>
        </is>
      </c>
      <c r="G121" s="9" t="inlineStr">
        <is>
          <t>GSTR-3B</t>
        </is>
      </c>
      <c r="H121" s="10" t="inlineStr">
        <is>
          <t>Summary return and tax payment, monthly filers.</t>
        </is>
      </c>
      <c r="I121" s="9" t="inlineStr"/>
      <c r="J121" s="9" t="inlineStr"/>
      <c r="K121" s="10" t="inlineStr">
        <is>
          <t>CGST Rules, rule 61 (GSTR-3B by the 20th; QRMP 22nd/24th by State; PMT-06 by the 25th)</t>
        </is>
      </c>
      <c r="L121" s="11" t="n"/>
      <c r="M121" s="11" t="inlineStr">
        <is>
          <t>Not started</t>
        </is>
      </c>
      <c r="N121" s="12" t="n"/>
      <c r="O121" s="2">
        <f>IF($C121='This month'!$B$4,COUNTIF($C$5:$C121,'This month'!$B$4),"")</f>
        <v/>
      </c>
    </row>
    <row r="122">
      <c r="A122" s="8" t="n">
        <v>46527</v>
      </c>
      <c r="B122" s="9">
        <f>TEXT(A122,"ddd")</f>
        <v/>
      </c>
      <c r="C122" s="9" t="inlineStr">
        <is>
          <t>2027-05</t>
        </is>
      </c>
      <c r="D122" s="9" t="inlineStr">
        <is>
          <t>GST</t>
        </is>
      </c>
      <c r="E122" s="9" t="inlineStr">
        <is>
          <t>ISD, TDS/TCS under GST, non-residents</t>
        </is>
      </c>
      <c r="F122" s="10" t="inlineStr">
        <is>
          <t>GSTR-5A for April 2027</t>
        </is>
      </c>
      <c r="G122" s="9" t="inlineStr">
        <is>
          <t>GSTR-5A</t>
        </is>
      </c>
      <c r="H122" s="10" t="inlineStr">
        <is>
          <t>OIDAR suppliers.</t>
        </is>
      </c>
      <c r="I122" s="9" t="inlineStr"/>
      <c r="J122" s="9" t="inlineStr"/>
      <c r="K122" s="10" t="inlineStr">
        <is>
          <t>CGST Rules, rule 64 (GSTR-5A by the 20th)</t>
        </is>
      </c>
      <c r="L122" s="11" t="n"/>
      <c r="M122" s="11" t="inlineStr">
        <is>
          <t>Not started</t>
        </is>
      </c>
      <c r="N122" s="12" t="n"/>
      <c r="O122" s="2">
        <f>IF($C122='This month'!$B$4,COUNTIF($C$5:$C122,'This month'!$B$4),"")</f>
        <v/>
      </c>
    </row>
    <row r="123">
      <c r="A123" s="8" t="n">
        <v>46532</v>
      </c>
      <c r="B123" s="9">
        <f>TEXT(A123,"ddd")</f>
        <v/>
      </c>
      <c r="C123" s="9" t="inlineStr">
        <is>
          <t>2027-05</t>
        </is>
      </c>
      <c r="D123" s="9" t="inlineStr">
        <is>
          <t>GST</t>
        </is>
      </c>
      <c r="E123" s="9" t="inlineStr">
        <is>
          <t>Quarterly GST filers (QRMP)</t>
        </is>
      </c>
      <c r="F123" s="10" t="inlineStr">
        <is>
          <t>PMT-06 tax payment for April 2027</t>
        </is>
      </c>
      <c r="G123" s="9" t="inlineStr">
        <is>
          <t>PMT-06</t>
        </is>
      </c>
      <c r="H123" s="10" t="inlineStr">
        <is>
          <t>Monthly tax payment for the first two months of the quarter.</t>
        </is>
      </c>
      <c r="I123" s="9" t="inlineStr"/>
      <c r="J123" s="9" t="inlineStr"/>
      <c r="K123" s="10" t="inlineStr">
        <is>
          <t>CGST Rules, rule 61 (GSTR-3B by the 20th; QRMP 22nd/24th by State; PMT-06 by the 25th)</t>
        </is>
      </c>
      <c r="L123" s="11" t="n"/>
      <c r="M123" s="11" t="inlineStr">
        <is>
          <t>Not started</t>
        </is>
      </c>
      <c r="N123" s="12" t="n"/>
      <c r="O123" s="2">
        <f>IF($C123='This month'!$B$4,COUNTIF($C$5:$C123,'This month'!$B$4),"")</f>
        <v/>
      </c>
    </row>
    <row r="124">
      <c r="A124" s="8" t="n">
        <v>46537</v>
      </c>
      <c r="B124" s="9">
        <f>TEXT(A124,"ddd")</f>
        <v/>
      </c>
      <c r="C124" s="9" t="inlineStr">
        <is>
          <t>2027-05</t>
        </is>
      </c>
      <c r="D124" s="9" t="inlineStr">
        <is>
          <t>Company law (ROC)</t>
        </is>
      </c>
      <c r="E124" s="9" t="inlineStr">
        <is>
          <t>LLPs</t>
        </is>
      </c>
      <c r="F124" s="10" t="inlineStr">
        <is>
          <t>LLP Form 11: annual return for FY 2026-27</t>
        </is>
      </c>
      <c r="G124" s="9" t="inlineStr">
        <is>
          <t>Form 11</t>
        </is>
      </c>
      <c r="H124" s="10" t="inlineStr">
        <is>
          <t>Within 60 days of the end of the financial year.</t>
        </is>
      </c>
      <c r="I124" s="9" t="inlineStr">
        <is>
          <t>Sunday</t>
        </is>
      </c>
      <c r="J124" s="9" t="inlineStr"/>
      <c r="K124" s="10" t="inlineStr">
        <is>
          <t>LLP Rules 2009, rules 24 and 25 (Form 8 and Form 11)</t>
        </is>
      </c>
      <c r="L124" s="11" t="n"/>
      <c r="M124" s="11" t="inlineStr">
        <is>
          <t>Not started</t>
        </is>
      </c>
      <c r="N124" s="12" t="n"/>
      <c r="O124" s="2">
        <f>IF($C124='This month'!$B$4,COUNTIF($C$5:$C124,'This month'!$B$4),"")</f>
        <v/>
      </c>
    </row>
    <row r="125">
      <c r="A125" s="8" t="n">
        <v>46537</v>
      </c>
      <c r="B125" s="9">
        <f>TEXT(A125,"ddd")</f>
        <v/>
      </c>
      <c r="C125" s="9" t="inlineStr">
        <is>
          <t>2027-05</t>
        </is>
      </c>
      <c r="D125" s="9" t="inlineStr">
        <is>
          <t>Income tax and TDS</t>
        </is>
      </c>
      <c r="E125" s="9" t="inlineStr">
        <is>
          <t>Everyone it applies to</t>
        </is>
      </c>
      <c r="F125" s="10" t="inlineStr">
        <is>
          <t>Form 141 for TDS deducted in April 2027</t>
        </is>
      </c>
      <c r="G125" s="9" t="inlineStr">
        <is>
          <t>Form 141</t>
        </is>
      </c>
      <c r="H125" s="10" t="inlineStr">
        <is>
          <t>Challan-cum-statement for TDS on property purchase, rent paid by individuals/HUFs, contract or professional fees paid by individuals/HUFs, and VDA (replaces 26QB, 26QC, 26QD, 26QE). Due within 30 days from the end of the month of deduction.</t>
        </is>
      </c>
      <c r="I125" s="9" t="inlineStr">
        <is>
          <t>Sunday</t>
        </is>
      </c>
      <c r="J125" s="9" t="inlineStr"/>
      <c r="K125" s="10" t="inlineStr">
        <is>
          <t>Income-tax Rules 2026, rule 218 (deposit of TDS and TCS; Form 141)</t>
        </is>
      </c>
      <c r="L125" s="11" t="n"/>
      <c r="M125" s="11" t="inlineStr">
        <is>
          <t>Not started</t>
        </is>
      </c>
      <c r="N125" s="12" t="n"/>
      <c r="O125" s="2">
        <f>IF($C125='This month'!$B$4,COUNTIF($C$5:$C125,'This month'!$B$4),"")</f>
        <v/>
      </c>
    </row>
    <row r="126">
      <c r="A126" s="8" t="n">
        <v>46538</v>
      </c>
      <c r="B126" s="9">
        <f>TEXT(A126,"ddd")</f>
        <v/>
      </c>
      <c r="C126" s="9" t="inlineStr">
        <is>
          <t>2027-05</t>
        </is>
      </c>
      <c r="D126" s="9" t="inlineStr">
        <is>
          <t>Income tax and TDS</t>
        </is>
      </c>
      <c r="E126" s="9" t="inlineStr">
        <is>
          <t>Everyone it applies to</t>
        </is>
      </c>
      <c r="F126" s="10" t="inlineStr">
        <is>
          <t>Statement of financial transactions (SFT) for FY 2026-27</t>
        </is>
      </c>
      <c r="G126" s="9" t="inlineStr">
        <is>
          <t>Form 165</t>
        </is>
      </c>
      <c r="H126" s="10" t="inlineStr">
        <is>
          <t>Replaces Form 61A.</t>
        </is>
      </c>
      <c r="I126" s="9" t="inlineStr"/>
      <c r="J126" s="9" t="inlineStr"/>
      <c r="K126" s="10" t="inlineStr">
        <is>
          <t>Income-tax Rules 2026, rule 237 (SFT, Form 165)</t>
        </is>
      </c>
      <c r="L126" s="11" t="n"/>
      <c r="M126" s="11" t="inlineStr">
        <is>
          <t>Not started</t>
        </is>
      </c>
      <c r="N126" s="12" t="n"/>
      <c r="O126" s="2">
        <f>IF($C126='This month'!$B$4,COUNTIF($C$5:$C126,'This month'!$B$4),"")</f>
        <v/>
      </c>
    </row>
    <row r="127">
      <c r="A127" s="8" t="n">
        <v>46545</v>
      </c>
      <c r="B127" s="9">
        <f>TEXT(A127,"ddd")</f>
        <v/>
      </c>
      <c r="C127" s="9" t="inlineStr">
        <is>
          <t>2027-06</t>
        </is>
      </c>
      <c r="D127" s="9" t="inlineStr">
        <is>
          <t>Income tax and TDS</t>
        </is>
      </c>
      <c r="E127" s="9" t="inlineStr">
        <is>
          <t>Everyone it applies to</t>
        </is>
      </c>
      <c r="F127" s="10" t="inlineStr">
        <is>
          <t>Deposit TDS and TCS for May 2027</t>
        </is>
      </c>
      <c r="G127" s="9" t="inlineStr">
        <is>
          <t>Challan</t>
        </is>
      </c>
      <c r="H127" s="10" t="inlineStr">
        <is>
          <t>Tax deducted or collected in the month, by the 7th of the next month.</t>
        </is>
      </c>
      <c r="I127" s="9" t="inlineStr"/>
      <c r="J127" s="9" t="inlineStr"/>
      <c r="K127" s="10" t="inlineStr">
        <is>
          <t>Income-tax Rules 2026, rule 218 (deposit of TDS and TCS; Form 141)</t>
        </is>
      </c>
      <c r="L127" s="11" t="n"/>
      <c r="M127" s="11" t="inlineStr">
        <is>
          <t>Not started</t>
        </is>
      </c>
      <c r="N127" s="12" t="n"/>
      <c r="O127" s="2">
        <f>IF($C127='This month'!$B$4,COUNTIF($C$5:$C127,'This month'!$B$4),"")</f>
        <v/>
      </c>
    </row>
    <row r="128">
      <c r="A128" s="8" t="n">
        <v>46548</v>
      </c>
      <c r="B128" s="9">
        <f>TEXT(A128,"ddd")</f>
        <v/>
      </c>
      <c r="C128" s="9" t="inlineStr">
        <is>
          <t>2027-06</t>
        </is>
      </c>
      <c r="D128" s="9" t="inlineStr">
        <is>
          <t>GST</t>
        </is>
      </c>
      <c r="E128" s="9" t="inlineStr">
        <is>
          <t>ISD, TDS/TCS under GST, non-residents</t>
        </is>
      </c>
      <c r="F128" s="10" t="inlineStr">
        <is>
          <t>GSTR-7 and GSTR-8 for May 2027</t>
        </is>
      </c>
      <c r="G128" s="9" t="inlineStr">
        <is>
          <t>GSTR-7, GSTR-8</t>
        </is>
      </c>
      <c r="H128" s="10" t="inlineStr">
        <is>
          <t>GSTR-7 by TDS deductors under GST; GSTR-8 by e-commerce operators collecting TCS.</t>
        </is>
      </c>
      <c r="I128" s="9" t="inlineStr"/>
      <c r="J128" s="9" t="inlineStr"/>
      <c r="K128" s="10" t="inlineStr">
        <is>
          <t>CGST Rules, rule 66 (GSTR-7 by the 10th); CGST Act, section 52 (GSTR-8 by the 10th)</t>
        </is>
      </c>
      <c r="L128" s="11" t="n"/>
      <c r="M128" s="11" t="inlineStr">
        <is>
          <t>Not started</t>
        </is>
      </c>
      <c r="N128" s="12" t="n"/>
      <c r="O128" s="2">
        <f>IF($C128='This month'!$B$4,COUNTIF($C$5:$C128,'This month'!$B$4),"")</f>
        <v/>
      </c>
    </row>
    <row r="129">
      <c r="A129" s="8" t="n">
        <v>46549</v>
      </c>
      <c r="B129" s="9">
        <f>TEXT(A129,"ddd")</f>
        <v/>
      </c>
      <c r="C129" s="9" t="inlineStr">
        <is>
          <t>2027-06</t>
        </is>
      </c>
      <c r="D129" s="9" t="inlineStr">
        <is>
          <t>GST</t>
        </is>
      </c>
      <c r="E129" s="9" t="inlineStr">
        <is>
          <t>Monthly GST filers</t>
        </is>
      </c>
      <c r="F129" s="10" t="inlineStr">
        <is>
          <t>GSTR-1 for May 2027</t>
        </is>
      </c>
      <c r="G129" s="9" t="inlineStr">
        <is>
          <t>GSTR-1</t>
        </is>
      </c>
      <c r="H129" s="10" t="inlineStr">
        <is>
          <t>Outward supplies, monthly filers.</t>
        </is>
      </c>
      <c r="I129" s="9" t="inlineStr"/>
      <c r="J129" s="9" t="inlineStr"/>
      <c r="K129" s="10" t="inlineStr">
        <is>
          <t>Notification 83/2020-Central Tax (GSTR-1 by the 11th; QRMP by the 13th), with CGST Act s.37</t>
        </is>
      </c>
      <c r="L129" s="11" t="n"/>
      <c r="M129" s="11" t="inlineStr">
        <is>
          <t>Not started</t>
        </is>
      </c>
      <c r="N129" s="12" t="n"/>
      <c r="O129" s="2">
        <f>IF($C129='This month'!$B$4,COUNTIF($C$5:$C129,'This month'!$B$4),"")</f>
        <v/>
      </c>
    </row>
    <row r="130">
      <c r="A130" s="8" t="n">
        <v>46551</v>
      </c>
      <c r="B130" s="9">
        <f>TEXT(A130,"ddd")</f>
        <v/>
      </c>
      <c r="C130" s="9" t="inlineStr">
        <is>
          <t>2027-06</t>
        </is>
      </c>
      <c r="D130" s="9" t="inlineStr">
        <is>
          <t>GST</t>
        </is>
      </c>
      <c r="E130" s="9" t="inlineStr">
        <is>
          <t>ISD, TDS/TCS under GST, non-residents</t>
        </is>
      </c>
      <c r="F130" s="10" t="inlineStr">
        <is>
          <t>GSTR-6 and GSTR-5 for May 2027</t>
        </is>
      </c>
      <c r="G130" s="9" t="inlineStr">
        <is>
          <t>GSTR-6, GSTR-5</t>
        </is>
      </c>
      <c r="H130" s="10" t="inlineStr">
        <is>
          <t>GSTR-6 by Input Service Distributors; GSTR-5 by non-resident taxable persons (13th since 1 Oct 2022).</t>
        </is>
      </c>
      <c r="I130" s="9" t="inlineStr">
        <is>
          <t>Sunday</t>
        </is>
      </c>
      <c r="J130" s="9" t="inlineStr"/>
      <c r="K130" s="10" t="inlineStr">
        <is>
          <t>CGST Act, section 39 (GSTR-5 and GSTR-6 by the 13th)</t>
        </is>
      </c>
      <c r="L130" s="11" t="n"/>
      <c r="M130" s="11" t="inlineStr">
        <is>
          <t>Not started</t>
        </is>
      </c>
      <c r="N130" s="12" t="n"/>
      <c r="O130" s="2">
        <f>IF($C130='This month'!$B$4,COUNTIF($C$5:$C130,'This month'!$B$4),"")</f>
        <v/>
      </c>
    </row>
    <row r="131">
      <c r="A131" s="8" t="n">
        <v>46551</v>
      </c>
      <c r="B131" s="9">
        <f>TEXT(A131,"ddd")</f>
        <v/>
      </c>
      <c r="C131" s="9" t="inlineStr">
        <is>
          <t>2027-06</t>
        </is>
      </c>
      <c r="D131" s="9" t="inlineStr">
        <is>
          <t>GST</t>
        </is>
      </c>
      <c r="E131" s="9" t="inlineStr">
        <is>
          <t>Quarterly GST filers (QRMP)</t>
        </is>
      </c>
      <c r="F131" s="10" t="inlineStr">
        <is>
          <t>IFF for May 2027 (optional)</t>
        </is>
      </c>
      <c r="G131" s="9" t="inlineStr">
        <is>
          <t>IFF</t>
        </is>
      </c>
      <c r="H131" s="10" t="inlineStr">
        <is>
          <t>Invoice Furnishing Facility for B2B invoices, up to ₹50 lakh a month, so your buyers get the credit monthly.</t>
        </is>
      </c>
      <c r="I131" s="9" t="inlineStr">
        <is>
          <t>Sunday</t>
        </is>
      </c>
      <c r="J131" s="9" t="inlineStr"/>
      <c r="K131" s="10" t="inlineStr">
        <is>
          <t>CGST Rules, rule 59 (GSTR-1 and the Invoice Furnishing Facility)</t>
        </is>
      </c>
      <c r="L131" s="11" t="n"/>
      <c r="M131" s="11" t="inlineStr">
        <is>
          <t>Not started</t>
        </is>
      </c>
      <c r="N131" s="12" t="n"/>
      <c r="O131" s="2">
        <f>IF($C131='This month'!$B$4,COUNTIF($C$5:$C131,'This month'!$B$4),"")</f>
        <v/>
      </c>
    </row>
    <row r="132">
      <c r="A132" s="8" t="n">
        <v>46553</v>
      </c>
      <c r="B132" s="9">
        <f>TEXT(A132,"ddd")</f>
        <v/>
      </c>
      <c r="C132" s="9" t="inlineStr">
        <is>
          <t>2027-06</t>
        </is>
      </c>
      <c r="D132" s="9" t="inlineStr">
        <is>
          <t>Payroll</t>
        </is>
      </c>
      <c r="E132" s="9" t="inlineStr">
        <is>
          <t>Everyone it applies to</t>
        </is>
      </c>
      <c r="F132" s="10" t="inlineStr">
        <is>
          <t>PF contribution and ECR for May 2027</t>
        </is>
      </c>
      <c r="G132" s="9" t="inlineStr">
        <is>
          <t>ECR</t>
        </is>
      </c>
      <c r="H132" s="10" t="inlineStr">
        <is>
          <t>Employee and employer share with the ECR on the EPFO portal.</t>
        </is>
      </c>
      <c r="I132" s="9" t="inlineStr"/>
      <c r="J132" s="9" t="inlineStr"/>
      <c r="K132" s="10" t="inlineStr">
        <is>
          <t>EPF Scheme 2026 (G.S.R. 525(E), 29 Jun 2026): contributions and ECR within 15 days of the month</t>
        </is>
      </c>
      <c r="L132" s="11" t="n"/>
      <c r="M132" s="11" t="inlineStr">
        <is>
          <t>Not started</t>
        </is>
      </c>
      <c r="N132" s="12" t="n"/>
      <c r="O132" s="2">
        <f>IF($C132='This month'!$B$4,COUNTIF($C$5:$C132,'This month'!$B$4),"")</f>
        <v/>
      </c>
    </row>
    <row r="133">
      <c r="A133" s="8" t="n">
        <v>46553</v>
      </c>
      <c r="B133" s="9">
        <f>TEXT(A133,"ddd")</f>
        <v/>
      </c>
      <c r="C133" s="9" t="inlineStr">
        <is>
          <t>2027-06</t>
        </is>
      </c>
      <c r="D133" s="9" t="inlineStr">
        <is>
          <t>Payroll</t>
        </is>
      </c>
      <c r="E133" s="9" t="inlineStr">
        <is>
          <t>Everyone it applies to</t>
        </is>
      </c>
      <c r="F133" s="10" t="inlineStr">
        <is>
          <t>ESI contribution for May 2027</t>
        </is>
      </c>
      <c r="G133" s="9" t="inlineStr">
        <is>
          <t>ESIC challan</t>
        </is>
      </c>
      <c r="H133" s="10" t="inlineStr">
        <is>
          <t>For employees covered by ESIC.</t>
        </is>
      </c>
      <c r="I133" s="9" t="inlineStr"/>
      <c r="J133" s="9" t="inlineStr"/>
      <c r="K133" s="10" t="inlineStr">
        <is>
          <t>ESIC: contributions within 15 days of the month (ESI (General) Regulations, reg 31)</t>
        </is>
      </c>
      <c r="L133" s="11" t="n"/>
      <c r="M133" s="11" t="inlineStr">
        <is>
          <t>Not started</t>
        </is>
      </c>
      <c r="N133" s="12" t="n"/>
      <c r="O133" s="2">
        <f>IF($C133='This month'!$B$4,COUNTIF($C$5:$C133,'This month'!$B$4),"")</f>
        <v/>
      </c>
    </row>
    <row r="134">
      <c r="A134" s="8" t="n">
        <v>46553</v>
      </c>
      <c r="B134" s="9">
        <f>TEXT(A134,"ddd")</f>
        <v/>
      </c>
      <c r="C134" s="9" t="inlineStr">
        <is>
          <t>2027-06</t>
        </is>
      </c>
      <c r="D134" s="9" t="inlineStr">
        <is>
          <t>Income tax and TDS</t>
        </is>
      </c>
      <c r="E134" s="9" t="inlineStr">
        <is>
          <t>Everyone it applies to</t>
        </is>
      </c>
      <c r="F134" s="10" t="inlineStr">
        <is>
          <t>Issue TDS and TCS certificates for the last quarter</t>
        </is>
      </c>
      <c r="G134" s="9" t="inlineStr">
        <is>
          <t>Forms 131, 133</t>
        </is>
      </c>
      <c r="H134" s="10" t="inlineStr">
        <is>
          <t>Non-salary TDS certificate (was 16A) and TCS certificate (was 27D), within 15 days of the statement due date.</t>
        </is>
      </c>
      <c r="I134" s="9" t="inlineStr"/>
      <c r="J134" s="9" t="inlineStr"/>
      <c r="K134" s="10" t="inlineStr">
        <is>
          <t>Income-tax Rules 2026, rule 215 (Forms 130 to 133, certificates)</t>
        </is>
      </c>
      <c r="L134" s="11" t="n"/>
      <c r="M134" s="11" t="inlineStr">
        <is>
          <t>Not started</t>
        </is>
      </c>
      <c r="N134" s="12" t="n"/>
      <c r="O134" s="2">
        <f>IF($C134='This month'!$B$4,COUNTIF($C$5:$C134,'This month'!$B$4),"")</f>
        <v/>
      </c>
    </row>
    <row r="135">
      <c r="A135" s="8" t="n">
        <v>46553</v>
      </c>
      <c r="B135" s="9">
        <f>TEXT(A135,"ddd")</f>
        <v/>
      </c>
      <c r="C135" s="9" t="inlineStr">
        <is>
          <t>2027-06</t>
        </is>
      </c>
      <c r="D135" s="9" t="inlineStr">
        <is>
          <t>Income tax and TDS</t>
        </is>
      </c>
      <c r="E135" s="9" t="inlineStr">
        <is>
          <t>Everyone it applies to</t>
        </is>
      </c>
      <c r="F135" s="10" t="inlineStr">
        <is>
          <t>Issue Form 130 (salary TDS certificate) for tax year 2026-27</t>
        </is>
      </c>
      <c r="G135" s="9" t="inlineStr">
        <is>
          <t>Form 130</t>
        </is>
      </c>
      <c r="H135" s="10" t="inlineStr">
        <is>
          <t>Replaces Form 16.</t>
        </is>
      </c>
      <c r="I135" s="9" t="inlineStr"/>
      <c r="J135" s="9" t="inlineStr"/>
      <c r="K135" s="10" t="inlineStr">
        <is>
          <t>Income-tax Rules 2026, rule 215 (Forms 130 to 133, certificates)</t>
        </is>
      </c>
      <c r="L135" s="11" t="n"/>
      <c r="M135" s="11" t="inlineStr">
        <is>
          <t>Not started</t>
        </is>
      </c>
      <c r="N135" s="12" t="n"/>
      <c r="O135" s="2">
        <f>IF($C135='This month'!$B$4,COUNTIF($C$5:$C135,'This month'!$B$4),"")</f>
        <v/>
      </c>
    </row>
    <row r="136">
      <c r="A136" s="8" t="n">
        <v>46553</v>
      </c>
      <c r="B136" s="9">
        <f>TEXT(A136,"ddd")</f>
        <v/>
      </c>
      <c r="C136" s="9" t="inlineStr">
        <is>
          <t>2027-06</t>
        </is>
      </c>
      <c r="D136" s="9" t="inlineStr">
        <is>
          <t>Income tax and TDS</t>
        </is>
      </c>
      <c r="E136" s="9" t="inlineStr">
        <is>
          <t>Everyone it applies to</t>
        </is>
      </c>
      <c r="F136" s="10" t="inlineStr">
        <is>
          <t>Advance tax for tax year 2027-28: 1st instalment</t>
        </is>
      </c>
      <c r="G136" s="9" t="inlineStr">
        <is>
          <t>Challan</t>
        </is>
      </c>
      <c r="H136" s="10" t="inlineStr">
        <is>
          <t>Up to 15% of the year’s advance tax.</t>
        </is>
      </c>
      <c r="I136" s="9" t="inlineStr"/>
      <c r="J136" s="9" t="inlineStr"/>
      <c r="K136" s="10" t="inlineStr">
        <is>
          <t>Income-tax Act 2025, section 408 (advance tax instalments)</t>
        </is>
      </c>
      <c r="L136" s="11" t="n"/>
      <c r="M136" s="11" t="inlineStr">
        <is>
          <t>Not started</t>
        </is>
      </c>
      <c r="N136" s="12" t="n"/>
      <c r="O136" s="2">
        <f>IF($C136='This month'!$B$4,COUNTIF($C$5:$C136,'This month'!$B$4),"")</f>
        <v/>
      </c>
    </row>
    <row r="137">
      <c r="A137" s="8" t="n">
        <v>46558</v>
      </c>
      <c r="B137" s="9">
        <f>TEXT(A137,"ddd")</f>
        <v/>
      </c>
      <c r="C137" s="9" t="inlineStr">
        <is>
          <t>2027-06</t>
        </is>
      </c>
      <c r="D137" s="9" t="inlineStr">
        <is>
          <t>GST</t>
        </is>
      </c>
      <c r="E137" s="9" t="inlineStr">
        <is>
          <t>Monthly GST filers</t>
        </is>
      </c>
      <c r="F137" s="10" t="inlineStr">
        <is>
          <t>GSTR-3B for May 2027</t>
        </is>
      </c>
      <c r="G137" s="9" t="inlineStr">
        <is>
          <t>GSTR-3B</t>
        </is>
      </c>
      <c r="H137" s="10" t="inlineStr">
        <is>
          <t>Summary return and tax payment, monthly filers.</t>
        </is>
      </c>
      <c r="I137" s="9" t="inlineStr">
        <is>
          <t>Sunday</t>
        </is>
      </c>
      <c r="J137" s="9" t="inlineStr"/>
      <c r="K137" s="10" t="inlineStr">
        <is>
          <t>CGST Rules, rule 61 (GSTR-3B by the 20th; QRMP 22nd/24th by State; PMT-06 by the 25th)</t>
        </is>
      </c>
      <c r="L137" s="11" t="n"/>
      <c r="M137" s="11" t="inlineStr">
        <is>
          <t>Not started</t>
        </is>
      </c>
      <c r="N137" s="12" t="n"/>
      <c r="O137" s="2">
        <f>IF($C137='This month'!$B$4,COUNTIF($C$5:$C137,'This month'!$B$4),"")</f>
        <v/>
      </c>
    </row>
    <row r="138">
      <c r="A138" s="8" t="n">
        <v>46558</v>
      </c>
      <c r="B138" s="9">
        <f>TEXT(A138,"ddd")</f>
        <v/>
      </c>
      <c r="C138" s="9" t="inlineStr">
        <is>
          <t>2027-06</t>
        </is>
      </c>
      <c r="D138" s="9" t="inlineStr">
        <is>
          <t>GST</t>
        </is>
      </c>
      <c r="E138" s="9" t="inlineStr">
        <is>
          <t>ISD, TDS/TCS under GST, non-residents</t>
        </is>
      </c>
      <c r="F138" s="10" t="inlineStr">
        <is>
          <t>GSTR-5A for May 2027</t>
        </is>
      </c>
      <c r="G138" s="9" t="inlineStr">
        <is>
          <t>GSTR-5A</t>
        </is>
      </c>
      <c r="H138" s="10" t="inlineStr">
        <is>
          <t>OIDAR suppliers.</t>
        </is>
      </c>
      <c r="I138" s="9" t="inlineStr">
        <is>
          <t>Sunday</t>
        </is>
      </c>
      <c r="J138" s="9" t="inlineStr"/>
      <c r="K138" s="10" t="inlineStr">
        <is>
          <t>CGST Rules, rule 64 (GSTR-5A by the 20th)</t>
        </is>
      </c>
      <c r="L138" s="11" t="n"/>
      <c r="M138" s="11" t="inlineStr">
        <is>
          <t>Not started</t>
        </is>
      </c>
      <c r="N138" s="12" t="n"/>
      <c r="O138" s="2">
        <f>IF($C138='This month'!$B$4,COUNTIF($C$5:$C138,'This month'!$B$4),"")</f>
        <v/>
      </c>
    </row>
    <row r="139">
      <c r="A139" s="8" t="n">
        <v>46563</v>
      </c>
      <c r="B139" s="9">
        <f>TEXT(A139,"ddd")</f>
        <v/>
      </c>
      <c r="C139" s="9" t="inlineStr">
        <is>
          <t>2027-06</t>
        </is>
      </c>
      <c r="D139" s="9" t="inlineStr">
        <is>
          <t>GST</t>
        </is>
      </c>
      <c r="E139" s="9" t="inlineStr">
        <is>
          <t>Quarterly GST filers (QRMP)</t>
        </is>
      </c>
      <c r="F139" s="10" t="inlineStr">
        <is>
          <t>PMT-06 tax payment for May 2027</t>
        </is>
      </c>
      <c r="G139" s="9" t="inlineStr">
        <is>
          <t>PMT-06</t>
        </is>
      </c>
      <c r="H139" s="10" t="inlineStr">
        <is>
          <t>Monthly tax payment for the first two months of the quarter.</t>
        </is>
      </c>
      <c r="I139" s="9" t="inlineStr"/>
      <c r="J139" s="9" t="inlineStr"/>
      <c r="K139" s="10" t="inlineStr">
        <is>
          <t>CGST Rules, rule 61 (GSTR-3B by the 20th; QRMP 22nd/24th by State; PMT-06 by the 25th)</t>
        </is>
      </c>
      <c r="L139" s="11" t="n"/>
      <c r="M139" s="11" t="inlineStr">
        <is>
          <t>Not started</t>
        </is>
      </c>
      <c r="N139" s="12" t="n"/>
      <c r="O139" s="2">
        <f>IF($C139='This month'!$B$4,COUNTIF($C$5:$C139,'This month'!$B$4),"")</f>
        <v/>
      </c>
    </row>
    <row r="140">
      <c r="A140" s="8" t="n">
        <v>46568</v>
      </c>
      <c r="B140" s="9">
        <f>TEXT(A140,"ddd")</f>
        <v/>
      </c>
      <c r="C140" s="9" t="inlineStr">
        <is>
          <t>2027-06</t>
        </is>
      </c>
      <c r="D140" s="9" t="inlineStr">
        <is>
          <t>GST</t>
        </is>
      </c>
      <c r="E140" s="9" t="inlineStr">
        <is>
          <t>Composition taxpayers</t>
        </is>
      </c>
      <c r="F140" s="10" t="inlineStr">
        <is>
          <t>GSTR-4 for FY 2026-27</t>
        </is>
      </c>
      <c r="G140" s="9" t="inlineStr">
        <is>
          <t>GSTR-4</t>
        </is>
      </c>
      <c r="H140" s="10" t="inlineStr">
        <is>
          <t>Annual return of composition taxpayers (30 June from FY 2024-25 onwards).</t>
        </is>
      </c>
      <c r="I140" s="9" t="inlineStr"/>
      <c r="J140" s="9" t="inlineStr"/>
      <c r="K140" s="10" t="inlineStr">
        <is>
          <t>CGST Rules, rule 62 (CMP-08 by the 18th; GSTR-4 by 30 June)</t>
        </is>
      </c>
      <c r="L140" s="11" t="n"/>
      <c r="M140" s="11" t="inlineStr">
        <is>
          <t>Not started</t>
        </is>
      </c>
      <c r="N140" s="12" t="n"/>
      <c r="O140" s="2">
        <f>IF($C140='This month'!$B$4,COUNTIF($C$5:$C140,'This month'!$B$4),"")</f>
        <v/>
      </c>
    </row>
    <row r="141">
      <c r="A141" s="8" t="n">
        <v>46568</v>
      </c>
      <c r="B141" s="9">
        <f>TEXT(A141,"ddd")</f>
        <v/>
      </c>
      <c r="C141" s="9" t="inlineStr">
        <is>
          <t>2027-06</t>
        </is>
      </c>
      <c r="D141" s="9" t="inlineStr">
        <is>
          <t>Company law (ROC)</t>
        </is>
      </c>
      <c r="E141" s="9" t="inlineStr">
        <is>
          <t>Companies</t>
        </is>
      </c>
      <c r="F141" s="10" t="inlineStr">
        <is>
          <t>DPT-3: return of deposits for FY 2026-27</t>
        </is>
      </c>
      <c r="G141" s="9" t="inlineStr">
        <is>
          <t>DPT-3</t>
        </is>
      </c>
      <c r="H141" s="10" t="inlineStr">
        <is>
          <t>Annual return of deposits and outstanding receipts not treated as deposits.</t>
        </is>
      </c>
      <c r="I141" s="9" t="inlineStr"/>
      <c r="J141" s="9" t="inlineStr"/>
      <c r="K141" s="10" t="inlineStr">
        <is>
          <t>Companies (Acceptance of Deposits) Rules 2014, rule 16 (DPT-3 by 30 June)</t>
        </is>
      </c>
      <c r="L141" s="11" t="n"/>
      <c r="M141" s="11" t="inlineStr">
        <is>
          <t>Not started</t>
        </is>
      </c>
      <c r="N141" s="12" t="n"/>
      <c r="O141" s="2">
        <f>IF($C141='This month'!$B$4,COUNTIF($C$5:$C141,'This month'!$B$4),"")</f>
        <v/>
      </c>
    </row>
    <row r="142">
      <c r="A142" s="8" t="n">
        <v>46568</v>
      </c>
      <c r="B142" s="9">
        <f>TEXT(A142,"ddd")</f>
        <v/>
      </c>
      <c r="C142" s="9" t="inlineStr">
        <is>
          <t>2027-06</t>
        </is>
      </c>
      <c r="D142" s="9" t="inlineStr">
        <is>
          <t>Income tax and TDS</t>
        </is>
      </c>
      <c r="E142" s="9" t="inlineStr">
        <is>
          <t>Everyone it applies to</t>
        </is>
      </c>
      <c r="F142" s="10" t="inlineStr">
        <is>
          <t>Form 141 for TDS deducted in May 2027</t>
        </is>
      </c>
      <c r="G142" s="9" t="inlineStr">
        <is>
          <t>Form 141</t>
        </is>
      </c>
      <c r="H142" s="10" t="inlineStr">
        <is>
          <t>Challan-cum-statement for TDS on property purchase, rent paid by individuals/HUFs, contract or professional fees paid by individuals/HUFs, and VDA (replaces 26QB, 26QC, 26QD, 26QE). Due within 30 days from the end of the month of deduction.</t>
        </is>
      </c>
      <c r="I142" s="9" t="inlineStr"/>
      <c r="J142" s="9" t="inlineStr"/>
      <c r="K142" s="10" t="inlineStr">
        <is>
          <t>Income-tax Rules 2026, rule 218 (deposit of TDS and TCS; Form 141)</t>
        </is>
      </c>
      <c r="L142" s="11" t="n"/>
      <c r="M142" s="11" t="inlineStr">
        <is>
          <t>Not started</t>
        </is>
      </c>
      <c r="N142" s="12" t="n"/>
      <c r="O142" s="2">
        <f>IF($C142='This month'!$B$4,COUNTIF($C$5:$C142,'This month'!$B$4),"")</f>
        <v/>
      </c>
    </row>
    <row r="143">
      <c r="A143" s="8" t="n">
        <v>46575</v>
      </c>
      <c r="B143" s="9">
        <f>TEXT(A143,"ddd")</f>
        <v/>
      </c>
      <c r="C143" s="9" t="inlineStr">
        <is>
          <t>2027-07</t>
        </is>
      </c>
      <c r="D143" s="9" t="inlineStr">
        <is>
          <t>Income tax and TDS</t>
        </is>
      </c>
      <c r="E143" s="9" t="inlineStr">
        <is>
          <t>Everyone it applies to</t>
        </is>
      </c>
      <c r="F143" s="10" t="inlineStr">
        <is>
          <t>Deposit TDS and TCS for June 2027</t>
        </is>
      </c>
      <c r="G143" s="9" t="inlineStr">
        <is>
          <t>Challan</t>
        </is>
      </c>
      <c r="H143" s="10" t="inlineStr">
        <is>
          <t>Tax deducted or collected in the month, by the 7th of the next month.</t>
        </is>
      </c>
      <c r="I143" s="9" t="inlineStr"/>
      <c r="J143" s="9" t="inlineStr"/>
      <c r="K143" s="10" t="inlineStr">
        <is>
          <t>Income-tax Rules 2026, rule 218 (deposit of TDS and TCS; Form 141)</t>
        </is>
      </c>
      <c r="L143" s="11" t="n"/>
      <c r="M143" s="11" t="inlineStr">
        <is>
          <t>Not started</t>
        </is>
      </c>
      <c r="N143" s="12" t="n"/>
      <c r="O143" s="2">
        <f>IF($C143='This month'!$B$4,COUNTIF($C$5:$C143,'This month'!$B$4),"")</f>
        <v/>
      </c>
    </row>
    <row r="144">
      <c r="A144" s="8" t="n">
        <v>46578</v>
      </c>
      <c r="B144" s="9">
        <f>TEXT(A144,"ddd")</f>
        <v/>
      </c>
      <c r="C144" s="9" t="inlineStr">
        <is>
          <t>2027-07</t>
        </is>
      </c>
      <c r="D144" s="9" t="inlineStr">
        <is>
          <t>GST</t>
        </is>
      </c>
      <c r="E144" s="9" t="inlineStr">
        <is>
          <t>ISD, TDS/TCS under GST, non-residents</t>
        </is>
      </c>
      <c r="F144" s="10" t="inlineStr">
        <is>
          <t>GSTR-7 and GSTR-8 for June 2027</t>
        </is>
      </c>
      <c r="G144" s="9" t="inlineStr">
        <is>
          <t>GSTR-7, GSTR-8</t>
        </is>
      </c>
      <c r="H144" s="10" t="inlineStr">
        <is>
          <t>GSTR-7 by TDS deductors under GST; GSTR-8 by e-commerce operators collecting TCS.</t>
        </is>
      </c>
      <c r="I144" s="9" t="inlineStr">
        <is>
          <t>Saturday</t>
        </is>
      </c>
      <c r="J144" s="9" t="inlineStr"/>
      <c r="K144" s="10" t="inlineStr">
        <is>
          <t>CGST Rules, rule 66 (GSTR-7 by the 10th); CGST Act, section 52 (GSTR-8 by the 10th)</t>
        </is>
      </c>
      <c r="L144" s="11" t="n"/>
      <c r="M144" s="11" t="inlineStr">
        <is>
          <t>Not started</t>
        </is>
      </c>
      <c r="N144" s="12" t="n"/>
      <c r="O144" s="2">
        <f>IF($C144='This month'!$B$4,COUNTIF($C$5:$C144,'This month'!$B$4),"")</f>
        <v/>
      </c>
    </row>
    <row r="145">
      <c r="A145" s="8" t="n">
        <v>46579</v>
      </c>
      <c r="B145" s="9">
        <f>TEXT(A145,"ddd")</f>
        <v/>
      </c>
      <c r="C145" s="9" t="inlineStr">
        <is>
          <t>2027-07</t>
        </is>
      </c>
      <c r="D145" s="9" t="inlineStr">
        <is>
          <t>GST</t>
        </is>
      </c>
      <c r="E145" s="9" t="inlineStr">
        <is>
          <t>Monthly GST filers</t>
        </is>
      </c>
      <c r="F145" s="10" t="inlineStr">
        <is>
          <t>GSTR-1 for June 2027</t>
        </is>
      </c>
      <c r="G145" s="9" t="inlineStr">
        <is>
          <t>GSTR-1</t>
        </is>
      </c>
      <c r="H145" s="10" t="inlineStr">
        <is>
          <t>Outward supplies, monthly filers.</t>
        </is>
      </c>
      <c r="I145" s="9" t="inlineStr">
        <is>
          <t>Sunday</t>
        </is>
      </c>
      <c r="J145" s="9" t="inlineStr"/>
      <c r="K145" s="10" t="inlineStr">
        <is>
          <t>Notification 83/2020-Central Tax (GSTR-1 by the 11th; QRMP by the 13th), with CGST Act s.37</t>
        </is>
      </c>
      <c r="L145" s="11" t="n"/>
      <c r="M145" s="11" t="inlineStr">
        <is>
          <t>Not started</t>
        </is>
      </c>
      <c r="N145" s="12" t="n"/>
      <c r="O145" s="2">
        <f>IF($C145='This month'!$B$4,COUNTIF($C$5:$C145,'This month'!$B$4),"")</f>
        <v/>
      </c>
    </row>
    <row r="146">
      <c r="A146" s="8" t="n">
        <v>46581</v>
      </c>
      <c r="B146" s="9">
        <f>TEXT(A146,"ddd")</f>
        <v/>
      </c>
      <c r="C146" s="9" t="inlineStr">
        <is>
          <t>2027-07</t>
        </is>
      </c>
      <c r="D146" s="9" t="inlineStr">
        <is>
          <t>GST</t>
        </is>
      </c>
      <c r="E146" s="9" t="inlineStr">
        <is>
          <t>ISD, TDS/TCS under GST, non-residents</t>
        </is>
      </c>
      <c r="F146" s="10" t="inlineStr">
        <is>
          <t>GSTR-6 and GSTR-5 for June 2027</t>
        </is>
      </c>
      <c r="G146" s="9" t="inlineStr">
        <is>
          <t>GSTR-6, GSTR-5</t>
        </is>
      </c>
      <c r="H146" s="10" t="inlineStr">
        <is>
          <t>GSTR-6 by Input Service Distributors; GSTR-5 by non-resident taxable persons (13th since 1 Oct 2022).</t>
        </is>
      </c>
      <c r="I146" s="9" t="inlineStr"/>
      <c r="J146" s="9" t="inlineStr"/>
      <c r="K146" s="10" t="inlineStr">
        <is>
          <t>CGST Act, section 39 (GSTR-5 and GSTR-6 by the 13th)</t>
        </is>
      </c>
      <c r="L146" s="11" t="n"/>
      <c r="M146" s="11" t="inlineStr">
        <is>
          <t>Not started</t>
        </is>
      </c>
      <c r="N146" s="12" t="n"/>
      <c r="O146" s="2">
        <f>IF($C146='This month'!$B$4,COUNTIF($C$5:$C146,'This month'!$B$4),"")</f>
        <v/>
      </c>
    </row>
    <row r="147">
      <c r="A147" s="8" t="n">
        <v>46581</v>
      </c>
      <c r="B147" s="9">
        <f>TEXT(A147,"ddd")</f>
        <v/>
      </c>
      <c r="C147" s="9" t="inlineStr">
        <is>
          <t>2027-07</t>
        </is>
      </c>
      <c r="D147" s="9" t="inlineStr">
        <is>
          <t>GST</t>
        </is>
      </c>
      <c r="E147" s="9" t="inlineStr">
        <is>
          <t>Quarterly GST filers (QRMP)</t>
        </is>
      </c>
      <c r="F147" s="10" t="inlineStr">
        <is>
          <t>GSTR-1 for April to June 2027 (quarterly)</t>
        </is>
      </c>
      <c r="G147" s="9" t="inlineStr">
        <is>
          <t>GSTR-1</t>
        </is>
      </c>
      <c r="H147" s="10" t="inlineStr">
        <is>
          <t>Quarterly GSTR-1 under QRMP.</t>
        </is>
      </c>
      <c r="I147" s="9" t="inlineStr"/>
      <c r="J147" s="9" t="inlineStr"/>
      <c r="K147" s="10" t="inlineStr">
        <is>
          <t>Notification 83/2020-Central Tax (GSTR-1 by the 11th; QRMP by the 13th), with CGST Act s.37</t>
        </is>
      </c>
      <c r="L147" s="11" t="n"/>
      <c r="M147" s="11" t="inlineStr">
        <is>
          <t>Not started</t>
        </is>
      </c>
      <c r="N147" s="12" t="n"/>
      <c r="O147" s="2">
        <f>IF($C147='This month'!$B$4,COUNTIF($C$5:$C147,'This month'!$B$4),"")</f>
        <v/>
      </c>
    </row>
    <row r="148">
      <c r="A148" s="8" t="n">
        <v>46583</v>
      </c>
      <c r="B148" s="9">
        <f>TEXT(A148,"ddd")</f>
        <v/>
      </c>
      <c r="C148" s="9" t="inlineStr">
        <is>
          <t>2027-07</t>
        </is>
      </c>
      <c r="D148" s="9" t="inlineStr">
        <is>
          <t>Payroll</t>
        </is>
      </c>
      <c r="E148" s="9" t="inlineStr">
        <is>
          <t>Everyone it applies to</t>
        </is>
      </c>
      <c r="F148" s="10" t="inlineStr">
        <is>
          <t>PF contribution and ECR for June 2027</t>
        </is>
      </c>
      <c r="G148" s="9" t="inlineStr">
        <is>
          <t>ECR</t>
        </is>
      </c>
      <c r="H148" s="10" t="inlineStr">
        <is>
          <t>Employee and employer share with the ECR on the EPFO portal.</t>
        </is>
      </c>
      <c r="I148" s="9" t="inlineStr"/>
      <c r="J148" s="9" t="inlineStr"/>
      <c r="K148" s="10" t="inlineStr">
        <is>
          <t>EPF Scheme 2026 (G.S.R. 525(E), 29 Jun 2026): contributions and ECR within 15 days of the month</t>
        </is>
      </c>
      <c r="L148" s="11" t="n"/>
      <c r="M148" s="11" t="inlineStr">
        <is>
          <t>Not started</t>
        </is>
      </c>
      <c r="N148" s="12" t="n"/>
      <c r="O148" s="2">
        <f>IF($C148='This month'!$B$4,COUNTIF($C$5:$C148,'This month'!$B$4),"")</f>
        <v/>
      </c>
    </row>
    <row r="149">
      <c r="A149" s="8" t="n">
        <v>46583</v>
      </c>
      <c r="B149" s="9">
        <f>TEXT(A149,"ddd")</f>
        <v/>
      </c>
      <c r="C149" s="9" t="inlineStr">
        <is>
          <t>2027-07</t>
        </is>
      </c>
      <c r="D149" s="9" t="inlineStr">
        <is>
          <t>Payroll</t>
        </is>
      </c>
      <c r="E149" s="9" t="inlineStr">
        <is>
          <t>Everyone it applies to</t>
        </is>
      </c>
      <c r="F149" s="10" t="inlineStr">
        <is>
          <t>ESI contribution for June 2027</t>
        </is>
      </c>
      <c r="G149" s="9" t="inlineStr">
        <is>
          <t>ESIC challan</t>
        </is>
      </c>
      <c r="H149" s="10" t="inlineStr">
        <is>
          <t>For employees covered by ESIC.</t>
        </is>
      </c>
      <c r="I149" s="9" t="inlineStr"/>
      <c r="J149" s="9" t="inlineStr"/>
      <c r="K149" s="10" t="inlineStr">
        <is>
          <t>ESIC: contributions within 15 days of the month (ESI (General) Regulations, reg 31)</t>
        </is>
      </c>
      <c r="L149" s="11" t="n"/>
      <c r="M149" s="11" t="inlineStr">
        <is>
          <t>Not started</t>
        </is>
      </c>
      <c r="N149" s="12" t="n"/>
      <c r="O149" s="2">
        <f>IF($C149='This month'!$B$4,COUNTIF($C$5:$C149,'This month'!$B$4),"")</f>
        <v/>
      </c>
    </row>
    <row r="150">
      <c r="A150" s="8" t="n">
        <v>46586</v>
      </c>
      <c r="B150" s="9">
        <f>TEXT(A150,"ddd")</f>
        <v/>
      </c>
      <c r="C150" s="9" t="inlineStr">
        <is>
          <t>2027-07</t>
        </is>
      </c>
      <c r="D150" s="9" t="inlineStr">
        <is>
          <t>GST</t>
        </is>
      </c>
      <c r="E150" s="9" t="inlineStr">
        <is>
          <t>Composition taxpayers</t>
        </is>
      </c>
      <c r="F150" s="10" t="inlineStr">
        <is>
          <t>CMP-08 for April to June 2027</t>
        </is>
      </c>
      <c r="G150" s="9" t="inlineStr">
        <is>
          <t>CMP-08</t>
        </is>
      </c>
      <c r="H150" s="10" t="inlineStr">
        <is>
          <t>Quarterly statement and tax payment by composition taxpayers.</t>
        </is>
      </c>
      <c r="I150" s="9" t="inlineStr">
        <is>
          <t>Sunday</t>
        </is>
      </c>
      <c r="J150" s="9" t="inlineStr"/>
      <c r="K150" s="10" t="inlineStr">
        <is>
          <t>CGST Rules, rule 62 (CMP-08 by the 18th; GSTR-4 by 30 June)</t>
        </is>
      </c>
      <c r="L150" s="11" t="n"/>
      <c r="M150" s="11" t="inlineStr">
        <is>
          <t>Not started</t>
        </is>
      </c>
      <c r="N150" s="12" t="n"/>
      <c r="O150" s="2">
        <f>IF($C150='This month'!$B$4,COUNTIF($C$5:$C150,'This month'!$B$4),"")</f>
        <v/>
      </c>
    </row>
    <row r="151">
      <c r="A151" s="8" t="n">
        <v>46588</v>
      </c>
      <c r="B151" s="9">
        <f>TEXT(A151,"ddd")</f>
        <v/>
      </c>
      <c r="C151" s="9" t="inlineStr">
        <is>
          <t>2027-07</t>
        </is>
      </c>
      <c r="D151" s="9" t="inlineStr">
        <is>
          <t>GST</t>
        </is>
      </c>
      <c r="E151" s="9" t="inlineStr">
        <is>
          <t>Monthly GST filers</t>
        </is>
      </c>
      <c r="F151" s="10" t="inlineStr">
        <is>
          <t>GSTR-3B for June 2027</t>
        </is>
      </c>
      <c r="G151" s="9" t="inlineStr">
        <is>
          <t>GSTR-3B</t>
        </is>
      </c>
      <c r="H151" s="10" t="inlineStr">
        <is>
          <t>Summary return and tax payment, monthly filers.</t>
        </is>
      </c>
      <c r="I151" s="9" t="inlineStr"/>
      <c r="J151" s="9" t="inlineStr"/>
      <c r="K151" s="10" t="inlineStr">
        <is>
          <t>CGST Rules, rule 61 (GSTR-3B by the 20th; QRMP 22nd/24th by State; PMT-06 by the 25th)</t>
        </is>
      </c>
      <c r="L151" s="11" t="n"/>
      <c r="M151" s="11" t="inlineStr">
        <is>
          <t>Not started</t>
        </is>
      </c>
      <c r="N151" s="12" t="n"/>
      <c r="O151" s="2">
        <f>IF($C151='This month'!$B$4,COUNTIF($C$5:$C151,'This month'!$B$4),"")</f>
        <v/>
      </c>
    </row>
    <row r="152">
      <c r="A152" s="8" t="n">
        <v>46588</v>
      </c>
      <c r="B152" s="9">
        <f>TEXT(A152,"ddd")</f>
        <v/>
      </c>
      <c r="C152" s="9" t="inlineStr">
        <is>
          <t>2027-07</t>
        </is>
      </c>
      <c r="D152" s="9" t="inlineStr">
        <is>
          <t>GST</t>
        </is>
      </c>
      <c r="E152" s="9" t="inlineStr">
        <is>
          <t>ISD, TDS/TCS under GST, non-residents</t>
        </is>
      </c>
      <c r="F152" s="10" t="inlineStr">
        <is>
          <t>GSTR-5A for June 2027</t>
        </is>
      </c>
      <c r="G152" s="9" t="inlineStr">
        <is>
          <t>GSTR-5A</t>
        </is>
      </c>
      <c r="H152" s="10" t="inlineStr">
        <is>
          <t>OIDAR suppliers.</t>
        </is>
      </c>
      <c r="I152" s="9" t="inlineStr"/>
      <c r="J152" s="9" t="inlineStr"/>
      <c r="K152" s="10" t="inlineStr">
        <is>
          <t>CGST Rules, rule 64 (GSTR-5A by the 20th)</t>
        </is>
      </c>
      <c r="L152" s="11" t="n"/>
      <c r="M152" s="11" t="inlineStr">
        <is>
          <t>Not started</t>
        </is>
      </c>
      <c r="N152" s="12" t="n"/>
      <c r="O152" s="2">
        <f>IF($C152='This month'!$B$4,COUNTIF($C$5:$C152,'This month'!$B$4),"")</f>
        <v/>
      </c>
    </row>
    <row r="153">
      <c r="A153" s="8" t="n">
        <v>46590</v>
      </c>
      <c r="B153" s="9">
        <f>TEXT(A153,"ddd")</f>
        <v/>
      </c>
      <c r="C153" s="9" t="inlineStr">
        <is>
          <t>2027-07</t>
        </is>
      </c>
      <c r="D153" s="9" t="inlineStr">
        <is>
          <t>GST</t>
        </is>
      </c>
      <c r="E153" s="9" t="inlineStr">
        <is>
          <t>Quarterly GST filers (QRMP), 22th group</t>
        </is>
      </c>
      <c r="F153" s="10" t="inlineStr">
        <is>
          <t>GSTR-3B for April to June 2027 (quarterly)</t>
        </is>
      </c>
      <c r="G153" s="9" t="inlineStr">
        <is>
          <t>GSTR-3B</t>
        </is>
      </c>
      <c r="H153" s="10" t="inlineStr">
        <is>
          <t>Due on the 22nd if your principal place of business is in Gujarat, Maharashtra, Karnataka, Tamil Nadu, Kerala, Telangana, Andhra Pradesh, MP, Chhattisgarh, Goa or the southern and western UTs.</t>
        </is>
      </c>
      <c r="I153" s="9" t="inlineStr"/>
      <c r="J153" s="9" t="inlineStr"/>
      <c r="K153" s="10" t="inlineStr">
        <is>
          <t>CGST Rules, rule 61 (GSTR-3B by the 20th; QRMP 22nd/24th by State; PMT-06 by the 25th)</t>
        </is>
      </c>
      <c r="L153" s="11" t="n"/>
      <c r="M153" s="11" t="inlineStr">
        <is>
          <t>Not started</t>
        </is>
      </c>
      <c r="N153" s="12" t="n"/>
      <c r="O153" s="2">
        <f>IF($C153='This month'!$B$4,COUNTIF($C$5:$C153,'This month'!$B$4),"")</f>
        <v/>
      </c>
    </row>
    <row r="154">
      <c r="A154" s="8" t="n">
        <v>46592</v>
      </c>
      <c r="B154" s="9">
        <f>TEXT(A154,"ddd")</f>
        <v/>
      </c>
      <c r="C154" s="9" t="inlineStr">
        <is>
          <t>2027-07</t>
        </is>
      </c>
      <c r="D154" s="9" t="inlineStr">
        <is>
          <t>GST</t>
        </is>
      </c>
      <c r="E154" s="9" t="inlineStr">
        <is>
          <t>Quarterly GST filers (QRMP), 24th group</t>
        </is>
      </c>
      <c r="F154" s="10" t="inlineStr">
        <is>
          <t>GSTR-3B for April to June 2027 (quarterly)</t>
        </is>
      </c>
      <c r="G154" s="9" t="inlineStr">
        <is>
          <t>GSTR-3B</t>
        </is>
      </c>
      <c r="H154" s="10" t="inlineStr">
        <is>
          <t>Due on the 24th if your principal place of business is in Delhi, UP, Rajasthan, Punjab, Haryana, West Bengal, Bihar, the North-East or the northern UTs.</t>
        </is>
      </c>
      <c r="I154" s="9" t="inlineStr">
        <is>
          <t>Saturday</t>
        </is>
      </c>
      <c r="J154" s="9" t="inlineStr"/>
      <c r="K154" s="10" t="inlineStr">
        <is>
          <t>CGST Rules, rule 61 (GSTR-3B by the 20th; QRMP 22nd/24th by State; PMT-06 by the 25th)</t>
        </is>
      </c>
      <c r="L154" s="11" t="n"/>
      <c r="M154" s="11" t="inlineStr">
        <is>
          <t>Not started</t>
        </is>
      </c>
      <c r="N154" s="12" t="n"/>
      <c r="O154" s="2">
        <f>IF($C154='This month'!$B$4,COUNTIF($C$5:$C154,'This month'!$B$4),"")</f>
        <v/>
      </c>
    </row>
    <row r="155">
      <c r="A155" s="8" t="n">
        <v>46598</v>
      </c>
      <c r="B155" s="9">
        <f>TEXT(A155,"ddd")</f>
        <v/>
      </c>
      <c r="C155" s="9" t="inlineStr">
        <is>
          <t>2027-07</t>
        </is>
      </c>
      <c r="D155" s="9" t="inlineStr">
        <is>
          <t>Income tax and TDS</t>
        </is>
      </c>
      <c r="E155" s="9" t="inlineStr">
        <is>
          <t>Everyone it applies to</t>
        </is>
      </c>
      <c r="F155" s="10" t="inlineStr">
        <is>
          <t>Form 141 for TDS deducted in June 2027</t>
        </is>
      </c>
      <c r="G155" s="9" t="inlineStr">
        <is>
          <t>Form 141</t>
        </is>
      </c>
      <c r="H155" s="10" t="inlineStr">
        <is>
          <t>Challan-cum-statement for TDS on property purchase, rent paid by individuals/HUFs, contract or professional fees paid by individuals/HUFs, and VDA (replaces 26QB, 26QC, 26QD, 26QE). Due within 30 days from the end of the month of deduction.</t>
        </is>
      </c>
      <c r="I155" s="9" t="inlineStr"/>
      <c r="J155" s="9" t="inlineStr"/>
      <c r="K155" s="10" t="inlineStr">
        <is>
          <t>Income-tax Rules 2026, rule 218 (deposit of TDS and TCS; Form 141)</t>
        </is>
      </c>
      <c r="L155" s="11" t="n"/>
      <c r="M155" s="11" t="inlineStr">
        <is>
          <t>Not started</t>
        </is>
      </c>
      <c r="N155" s="12" t="n"/>
      <c r="O155" s="2">
        <f>IF($C155='This month'!$B$4,COUNTIF($C$5:$C155,'This month'!$B$4),"")</f>
        <v/>
      </c>
    </row>
    <row r="156">
      <c r="A156" s="8" t="n">
        <v>46599</v>
      </c>
      <c r="B156" s="9">
        <f>TEXT(A156,"ddd")</f>
        <v/>
      </c>
      <c r="C156" s="9" t="inlineStr">
        <is>
          <t>2027-07</t>
        </is>
      </c>
      <c r="D156" s="9" t="inlineStr">
        <is>
          <t>Income tax and TDS</t>
        </is>
      </c>
      <c r="E156" s="9" t="inlineStr">
        <is>
          <t>Everyone it applies to</t>
        </is>
      </c>
      <c r="F156" s="10" t="inlineStr">
        <is>
          <t>TDS and TCS statements for Q1 (April to June 2027)</t>
        </is>
      </c>
      <c r="G156" s="9" t="inlineStr">
        <is>
          <t>Forms 138, 140, 144, 143</t>
        </is>
      </c>
      <c r="H156" s="10" t="inlineStr">
        <is>
          <t>Quarterly statements: 138 salary (was 24Q), 140 resident non-salary (26Q), 144 non-resident (27Q), 143 TCS (27EQ). TCS statements are now due on the same date as TDS.</t>
        </is>
      </c>
      <c r="I156" s="9" t="inlineStr">
        <is>
          <t>Saturday</t>
        </is>
      </c>
      <c r="J156" s="9" t="inlineStr"/>
      <c r="K156" s="10" t="inlineStr">
        <is>
          <t>Income-tax Rules 2026, rule 219 (quarterly statements, Forms 138, 140, 143, 144)</t>
        </is>
      </c>
      <c r="L156" s="11" t="n"/>
      <c r="M156" s="11" t="inlineStr">
        <is>
          <t>Not started</t>
        </is>
      </c>
      <c r="N156" s="12" t="n"/>
      <c r="O156" s="2">
        <f>IF($C156='This month'!$B$4,COUNTIF($C$5:$C156,'This month'!$B$4),"")</f>
        <v/>
      </c>
    </row>
    <row r="157">
      <c r="A157" s="8" t="n">
        <v>46599</v>
      </c>
      <c r="B157" s="9">
        <f>TEXT(A157,"ddd")</f>
        <v/>
      </c>
      <c r="C157" s="9" t="inlineStr">
        <is>
          <t>2027-07</t>
        </is>
      </c>
      <c r="D157" s="9" t="inlineStr">
        <is>
          <t>Income tax and TDS</t>
        </is>
      </c>
      <c r="E157" s="9" t="inlineStr">
        <is>
          <t>Everyone it applies to</t>
        </is>
      </c>
      <c r="F157" s="10" t="inlineStr">
        <is>
          <t>ITR for tax year 2026-27: individuals and others not in business</t>
        </is>
      </c>
      <c r="G157" s="9" t="inlineStr">
        <is>
          <t>ITR</t>
        </is>
      </c>
      <c r="H157" s="10" t="inlineStr">
        <is>
          <t>First returns under the Income-tax Act 2025 (s.263).</t>
        </is>
      </c>
      <c r="I157" s="9" t="inlineStr">
        <is>
          <t>Saturday</t>
        </is>
      </c>
      <c r="J157" s="9" t="inlineStr"/>
      <c r="K157" s="10" t="inlineStr">
        <is>
          <t>Finance Act 2026 (ITR due dates for AY 2026-27 and tax year 2026-27)</t>
        </is>
      </c>
      <c r="L157" s="11" t="n"/>
      <c r="M157" s="11" t="inlineStr">
        <is>
          <t>Not started</t>
        </is>
      </c>
      <c r="N157" s="12" t="n"/>
      <c r="O157" s="2">
        <f>IF($C157='This month'!$B$4,COUNTIF($C$5:$C157,'This month'!$B$4),"")</f>
        <v/>
      </c>
    </row>
    <row r="158">
      <c r="A158" s="8" t="n">
        <v>46606</v>
      </c>
      <c r="B158" s="9">
        <f>TEXT(A158,"ddd")</f>
        <v/>
      </c>
      <c r="C158" s="9" t="inlineStr">
        <is>
          <t>2027-08</t>
        </is>
      </c>
      <c r="D158" s="9" t="inlineStr">
        <is>
          <t>Income tax and TDS</t>
        </is>
      </c>
      <c r="E158" s="9" t="inlineStr">
        <is>
          <t>Everyone it applies to</t>
        </is>
      </c>
      <c r="F158" s="10" t="inlineStr">
        <is>
          <t>Deposit TDS and TCS for July 2027</t>
        </is>
      </c>
      <c r="G158" s="9" t="inlineStr">
        <is>
          <t>Challan</t>
        </is>
      </c>
      <c r="H158" s="10" t="inlineStr">
        <is>
          <t>Tax deducted or collected in the month, by the 7th of the next month.</t>
        </is>
      </c>
      <c r="I158" s="9" t="inlineStr">
        <is>
          <t>Saturday</t>
        </is>
      </c>
      <c r="J158" s="9" t="inlineStr"/>
      <c r="K158" s="10" t="inlineStr">
        <is>
          <t>Income-tax Rules 2026, rule 218 (deposit of TDS and TCS; Form 141)</t>
        </is>
      </c>
      <c r="L158" s="11" t="n"/>
      <c r="M158" s="11" t="inlineStr">
        <is>
          <t>Not started</t>
        </is>
      </c>
      <c r="N158" s="12" t="n"/>
      <c r="O158" s="2">
        <f>IF($C158='This month'!$B$4,COUNTIF($C$5:$C158,'This month'!$B$4),"")</f>
        <v/>
      </c>
    </row>
    <row r="159">
      <c r="A159" s="8" t="n">
        <v>46609</v>
      </c>
      <c r="B159" s="9">
        <f>TEXT(A159,"ddd")</f>
        <v/>
      </c>
      <c r="C159" s="9" t="inlineStr">
        <is>
          <t>2027-08</t>
        </is>
      </c>
      <c r="D159" s="9" t="inlineStr">
        <is>
          <t>GST</t>
        </is>
      </c>
      <c r="E159" s="9" t="inlineStr">
        <is>
          <t>ISD, TDS/TCS under GST, non-residents</t>
        </is>
      </c>
      <c r="F159" s="10" t="inlineStr">
        <is>
          <t>GSTR-7 and GSTR-8 for July 2027</t>
        </is>
      </c>
      <c r="G159" s="9" t="inlineStr">
        <is>
          <t>GSTR-7, GSTR-8</t>
        </is>
      </c>
      <c r="H159" s="10" t="inlineStr">
        <is>
          <t>GSTR-7 by TDS deductors under GST; GSTR-8 by e-commerce operators collecting TCS.</t>
        </is>
      </c>
      <c r="I159" s="9" t="inlineStr"/>
      <c r="J159" s="9" t="inlineStr"/>
      <c r="K159" s="10" t="inlineStr">
        <is>
          <t>CGST Rules, rule 66 (GSTR-7 by the 10th); CGST Act, section 52 (GSTR-8 by the 10th)</t>
        </is>
      </c>
      <c r="L159" s="11" t="n"/>
      <c r="M159" s="11" t="inlineStr">
        <is>
          <t>Not started</t>
        </is>
      </c>
      <c r="N159" s="12" t="n"/>
      <c r="O159" s="2">
        <f>IF($C159='This month'!$B$4,COUNTIF($C$5:$C159,'This month'!$B$4),"")</f>
        <v/>
      </c>
    </row>
    <row r="160">
      <c r="A160" s="8" t="n">
        <v>46610</v>
      </c>
      <c r="B160" s="9">
        <f>TEXT(A160,"ddd")</f>
        <v/>
      </c>
      <c r="C160" s="9" t="inlineStr">
        <is>
          <t>2027-08</t>
        </is>
      </c>
      <c r="D160" s="9" t="inlineStr">
        <is>
          <t>GST</t>
        </is>
      </c>
      <c r="E160" s="9" t="inlineStr">
        <is>
          <t>Monthly GST filers</t>
        </is>
      </c>
      <c r="F160" s="10" t="inlineStr">
        <is>
          <t>GSTR-1 for July 2027</t>
        </is>
      </c>
      <c r="G160" s="9" t="inlineStr">
        <is>
          <t>GSTR-1</t>
        </is>
      </c>
      <c r="H160" s="10" t="inlineStr">
        <is>
          <t>Outward supplies, monthly filers.</t>
        </is>
      </c>
      <c r="I160" s="9" t="inlineStr"/>
      <c r="J160" s="9" t="inlineStr"/>
      <c r="K160" s="10" t="inlineStr">
        <is>
          <t>Notification 83/2020-Central Tax (GSTR-1 by the 11th; QRMP by the 13th), with CGST Act s.37</t>
        </is>
      </c>
      <c r="L160" s="11" t="n"/>
      <c r="M160" s="11" t="inlineStr">
        <is>
          <t>Not started</t>
        </is>
      </c>
      <c r="N160" s="12" t="n"/>
      <c r="O160" s="2">
        <f>IF($C160='This month'!$B$4,COUNTIF($C$5:$C160,'This month'!$B$4),"")</f>
        <v/>
      </c>
    </row>
    <row r="161">
      <c r="A161" s="8" t="n">
        <v>46612</v>
      </c>
      <c r="B161" s="9">
        <f>TEXT(A161,"ddd")</f>
        <v/>
      </c>
      <c r="C161" s="9" t="inlineStr">
        <is>
          <t>2027-08</t>
        </is>
      </c>
      <c r="D161" s="9" t="inlineStr">
        <is>
          <t>GST</t>
        </is>
      </c>
      <c r="E161" s="9" t="inlineStr">
        <is>
          <t>ISD, TDS/TCS under GST, non-residents</t>
        </is>
      </c>
      <c r="F161" s="10" t="inlineStr">
        <is>
          <t>GSTR-6 and GSTR-5 for July 2027</t>
        </is>
      </c>
      <c r="G161" s="9" t="inlineStr">
        <is>
          <t>GSTR-6, GSTR-5</t>
        </is>
      </c>
      <c r="H161" s="10" t="inlineStr">
        <is>
          <t>GSTR-6 by Input Service Distributors; GSTR-5 by non-resident taxable persons (13th since 1 Oct 2022).</t>
        </is>
      </c>
      <c r="I161" s="9" t="inlineStr"/>
      <c r="J161" s="9" t="inlineStr"/>
      <c r="K161" s="10" t="inlineStr">
        <is>
          <t>CGST Act, section 39 (GSTR-5 and GSTR-6 by the 13th)</t>
        </is>
      </c>
      <c r="L161" s="11" t="n"/>
      <c r="M161" s="11" t="inlineStr">
        <is>
          <t>Not started</t>
        </is>
      </c>
      <c r="N161" s="12" t="n"/>
      <c r="O161" s="2">
        <f>IF($C161='This month'!$B$4,COUNTIF($C$5:$C161,'This month'!$B$4),"")</f>
        <v/>
      </c>
    </row>
    <row r="162">
      <c r="A162" s="8" t="n">
        <v>46612</v>
      </c>
      <c r="B162" s="9">
        <f>TEXT(A162,"ddd")</f>
        <v/>
      </c>
      <c r="C162" s="9" t="inlineStr">
        <is>
          <t>2027-08</t>
        </is>
      </c>
      <c r="D162" s="9" t="inlineStr">
        <is>
          <t>GST</t>
        </is>
      </c>
      <c r="E162" s="9" t="inlineStr">
        <is>
          <t>Quarterly GST filers (QRMP)</t>
        </is>
      </c>
      <c r="F162" s="10" t="inlineStr">
        <is>
          <t>IFF for July 2027 (optional)</t>
        </is>
      </c>
      <c r="G162" s="9" t="inlineStr">
        <is>
          <t>IFF</t>
        </is>
      </c>
      <c r="H162" s="10" t="inlineStr">
        <is>
          <t>Invoice Furnishing Facility for B2B invoices, up to ₹50 lakh a month, so your buyers get the credit monthly.</t>
        </is>
      </c>
      <c r="I162" s="9" t="inlineStr"/>
      <c r="J162" s="9" t="inlineStr"/>
      <c r="K162" s="10" t="inlineStr">
        <is>
          <t>CGST Rules, rule 59 (GSTR-1 and the Invoice Furnishing Facility)</t>
        </is>
      </c>
      <c r="L162" s="11" t="n"/>
      <c r="M162" s="11" t="inlineStr">
        <is>
          <t>Not started</t>
        </is>
      </c>
      <c r="N162" s="12" t="n"/>
      <c r="O162" s="2">
        <f>IF($C162='This month'!$B$4,COUNTIF($C$5:$C162,'This month'!$B$4),"")</f>
        <v/>
      </c>
    </row>
    <row r="163">
      <c r="A163" s="8" t="n">
        <v>46614</v>
      </c>
      <c r="B163" s="9">
        <f>TEXT(A163,"ddd")</f>
        <v/>
      </c>
      <c r="C163" s="9" t="inlineStr">
        <is>
          <t>2027-08</t>
        </is>
      </c>
      <c r="D163" s="9" t="inlineStr">
        <is>
          <t>Payroll</t>
        </is>
      </c>
      <c r="E163" s="9" t="inlineStr">
        <is>
          <t>Everyone it applies to</t>
        </is>
      </c>
      <c r="F163" s="10" t="inlineStr">
        <is>
          <t>PF contribution and ECR for July 2027</t>
        </is>
      </c>
      <c r="G163" s="9" t="inlineStr">
        <is>
          <t>ECR</t>
        </is>
      </c>
      <c r="H163" s="10" t="inlineStr">
        <is>
          <t>Employee and employer share with the ECR on the EPFO portal.</t>
        </is>
      </c>
      <c r="I163" s="9" t="inlineStr">
        <is>
          <t>Sunday</t>
        </is>
      </c>
      <c r="J163" s="9" t="inlineStr"/>
      <c r="K163" s="10" t="inlineStr">
        <is>
          <t>EPF Scheme 2026 (G.S.R. 525(E), 29 Jun 2026): contributions and ECR within 15 days of the month</t>
        </is>
      </c>
      <c r="L163" s="11" t="n"/>
      <c r="M163" s="11" t="inlineStr">
        <is>
          <t>Not started</t>
        </is>
      </c>
      <c r="N163" s="12" t="n"/>
      <c r="O163" s="2">
        <f>IF($C163='This month'!$B$4,COUNTIF($C$5:$C163,'This month'!$B$4),"")</f>
        <v/>
      </c>
    </row>
    <row r="164">
      <c r="A164" s="8" t="n">
        <v>46614</v>
      </c>
      <c r="B164" s="9">
        <f>TEXT(A164,"ddd")</f>
        <v/>
      </c>
      <c r="C164" s="9" t="inlineStr">
        <is>
          <t>2027-08</t>
        </is>
      </c>
      <c r="D164" s="9" t="inlineStr">
        <is>
          <t>Payroll</t>
        </is>
      </c>
      <c r="E164" s="9" t="inlineStr">
        <is>
          <t>Everyone it applies to</t>
        </is>
      </c>
      <c r="F164" s="10" t="inlineStr">
        <is>
          <t>ESI contribution for July 2027</t>
        </is>
      </c>
      <c r="G164" s="9" t="inlineStr">
        <is>
          <t>ESIC challan</t>
        </is>
      </c>
      <c r="H164" s="10" t="inlineStr">
        <is>
          <t>For employees covered by ESIC.</t>
        </is>
      </c>
      <c r="I164" s="9" t="inlineStr">
        <is>
          <t>Sunday</t>
        </is>
      </c>
      <c r="J164" s="9" t="inlineStr"/>
      <c r="K164" s="10" t="inlineStr">
        <is>
          <t>ESIC: contributions within 15 days of the month (ESI (General) Regulations, reg 31)</t>
        </is>
      </c>
      <c r="L164" s="11" t="n"/>
      <c r="M164" s="11" t="inlineStr">
        <is>
          <t>Not started</t>
        </is>
      </c>
      <c r="N164" s="12" t="n"/>
      <c r="O164" s="2">
        <f>IF($C164='This month'!$B$4,COUNTIF($C$5:$C164,'This month'!$B$4),"")</f>
        <v/>
      </c>
    </row>
    <row r="165">
      <c r="A165" s="8" t="n">
        <v>46614</v>
      </c>
      <c r="B165" s="9">
        <f>TEXT(A165,"ddd")</f>
        <v/>
      </c>
      <c r="C165" s="9" t="inlineStr">
        <is>
          <t>2027-08</t>
        </is>
      </c>
      <c r="D165" s="9" t="inlineStr">
        <is>
          <t>Income tax and TDS</t>
        </is>
      </c>
      <c r="E165" s="9" t="inlineStr">
        <is>
          <t>Everyone it applies to</t>
        </is>
      </c>
      <c r="F165" s="10" t="inlineStr">
        <is>
          <t>Issue TDS and TCS certificates for the last quarter</t>
        </is>
      </c>
      <c r="G165" s="9" t="inlineStr">
        <is>
          <t>Forms 131, 133</t>
        </is>
      </c>
      <c r="H165" s="10" t="inlineStr">
        <is>
          <t>Non-salary TDS certificate (was 16A) and TCS certificate (was 27D), within 15 days of the statement due date.</t>
        </is>
      </c>
      <c r="I165" s="9" t="inlineStr">
        <is>
          <t>Sunday</t>
        </is>
      </c>
      <c r="J165" s="9" t="inlineStr"/>
      <c r="K165" s="10" t="inlineStr">
        <is>
          <t>Income-tax Rules 2026, rule 215 (Forms 130 to 133, certificates)</t>
        </is>
      </c>
      <c r="L165" s="11" t="n"/>
      <c r="M165" s="11" t="inlineStr">
        <is>
          <t>Not started</t>
        </is>
      </c>
      <c r="N165" s="12" t="n"/>
      <c r="O165" s="2">
        <f>IF($C165='This month'!$B$4,COUNTIF($C$5:$C165,'This month'!$B$4),"")</f>
        <v/>
      </c>
    </row>
    <row r="166">
      <c r="A166" s="8" t="n">
        <v>46619</v>
      </c>
      <c r="B166" s="9">
        <f>TEXT(A166,"ddd")</f>
        <v/>
      </c>
      <c r="C166" s="9" t="inlineStr">
        <is>
          <t>2027-08</t>
        </is>
      </c>
      <c r="D166" s="9" t="inlineStr">
        <is>
          <t>GST</t>
        </is>
      </c>
      <c r="E166" s="9" t="inlineStr">
        <is>
          <t>Monthly GST filers</t>
        </is>
      </c>
      <c r="F166" s="10" t="inlineStr">
        <is>
          <t>GSTR-3B for July 2027</t>
        </is>
      </c>
      <c r="G166" s="9" t="inlineStr">
        <is>
          <t>GSTR-3B</t>
        </is>
      </c>
      <c r="H166" s="10" t="inlineStr">
        <is>
          <t>Summary return and tax payment, monthly filers.</t>
        </is>
      </c>
      <c r="I166" s="9" t="inlineStr"/>
      <c r="J166" s="9" t="inlineStr"/>
      <c r="K166" s="10" t="inlineStr">
        <is>
          <t>CGST Rules, rule 61 (GSTR-3B by the 20th; QRMP 22nd/24th by State; PMT-06 by the 25th)</t>
        </is>
      </c>
      <c r="L166" s="11" t="n"/>
      <c r="M166" s="11" t="inlineStr">
        <is>
          <t>Not started</t>
        </is>
      </c>
      <c r="N166" s="12" t="n"/>
      <c r="O166" s="2">
        <f>IF($C166='This month'!$B$4,COUNTIF($C$5:$C166,'This month'!$B$4),"")</f>
        <v/>
      </c>
    </row>
    <row r="167">
      <c r="A167" s="8" t="n">
        <v>46619</v>
      </c>
      <c r="B167" s="9">
        <f>TEXT(A167,"ddd")</f>
        <v/>
      </c>
      <c r="C167" s="9" t="inlineStr">
        <is>
          <t>2027-08</t>
        </is>
      </c>
      <c r="D167" s="9" t="inlineStr">
        <is>
          <t>GST</t>
        </is>
      </c>
      <c r="E167" s="9" t="inlineStr">
        <is>
          <t>ISD, TDS/TCS under GST, non-residents</t>
        </is>
      </c>
      <c r="F167" s="10" t="inlineStr">
        <is>
          <t>GSTR-5A for July 2027</t>
        </is>
      </c>
      <c r="G167" s="9" t="inlineStr">
        <is>
          <t>GSTR-5A</t>
        </is>
      </c>
      <c r="H167" s="10" t="inlineStr">
        <is>
          <t>OIDAR suppliers.</t>
        </is>
      </c>
      <c r="I167" s="9" t="inlineStr"/>
      <c r="J167" s="9" t="inlineStr"/>
      <c r="K167" s="10" t="inlineStr">
        <is>
          <t>CGST Rules, rule 64 (GSTR-5A by the 20th)</t>
        </is>
      </c>
      <c r="L167" s="11" t="n"/>
      <c r="M167" s="11" t="inlineStr">
        <is>
          <t>Not started</t>
        </is>
      </c>
      <c r="N167" s="12" t="n"/>
      <c r="O167" s="2">
        <f>IF($C167='This month'!$B$4,COUNTIF($C$5:$C167,'This month'!$B$4),"")</f>
        <v/>
      </c>
    </row>
    <row r="168">
      <c r="A168" s="8" t="n">
        <v>46624</v>
      </c>
      <c r="B168" s="9">
        <f>TEXT(A168,"ddd")</f>
        <v/>
      </c>
      <c r="C168" s="9" t="inlineStr">
        <is>
          <t>2027-08</t>
        </is>
      </c>
      <c r="D168" s="9" t="inlineStr">
        <is>
          <t>GST</t>
        </is>
      </c>
      <c r="E168" s="9" t="inlineStr">
        <is>
          <t>Quarterly GST filers (QRMP)</t>
        </is>
      </c>
      <c r="F168" s="10" t="inlineStr">
        <is>
          <t>PMT-06 tax payment for July 2027</t>
        </is>
      </c>
      <c r="G168" s="9" t="inlineStr">
        <is>
          <t>PMT-06</t>
        </is>
      </c>
      <c r="H168" s="10" t="inlineStr">
        <is>
          <t>Monthly tax payment for the first two months of the quarter.</t>
        </is>
      </c>
      <c r="I168" s="9" t="inlineStr"/>
      <c r="J168" s="9" t="inlineStr"/>
      <c r="K168" s="10" t="inlineStr">
        <is>
          <t>CGST Rules, rule 61 (GSTR-3B by the 20th; QRMP 22nd/24th by State; PMT-06 by the 25th)</t>
        </is>
      </c>
      <c r="L168" s="11" t="n"/>
      <c r="M168" s="11" t="inlineStr">
        <is>
          <t>Not started</t>
        </is>
      </c>
      <c r="N168" s="12" t="n"/>
      <c r="O168" s="2">
        <f>IF($C168='This month'!$B$4,COUNTIF($C$5:$C168,'This month'!$B$4),"")</f>
        <v/>
      </c>
    </row>
    <row r="169">
      <c r="A169" s="8" t="n">
        <v>46629</v>
      </c>
      <c r="B169" s="9">
        <f>TEXT(A169,"ddd")</f>
        <v/>
      </c>
      <c r="C169" s="9" t="inlineStr">
        <is>
          <t>2027-08</t>
        </is>
      </c>
      <c r="D169" s="9" t="inlineStr">
        <is>
          <t>Income tax and TDS</t>
        </is>
      </c>
      <c r="E169" s="9" t="inlineStr">
        <is>
          <t>Everyone it applies to</t>
        </is>
      </c>
      <c r="F169" s="10" t="inlineStr">
        <is>
          <t>Form 141 for TDS deducted in July 2027</t>
        </is>
      </c>
      <c r="G169" s="9" t="inlineStr">
        <is>
          <t>Form 141</t>
        </is>
      </c>
      <c r="H169" s="10" t="inlineStr">
        <is>
          <t>Challan-cum-statement for TDS on property purchase, rent paid by individuals/HUFs, contract or professional fees paid by individuals/HUFs, and VDA (replaces 26QB, 26QC, 26QD, 26QE). Due within 30 days from the end of the month of deduction.</t>
        </is>
      </c>
      <c r="I169" s="9" t="inlineStr"/>
      <c r="J169" s="9" t="inlineStr"/>
      <c r="K169" s="10" t="inlineStr">
        <is>
          <t>Income-tax Rules 2026, rule 218 (deposit of TDS and TCS; Form 141)</t>
        </is>
      </c>
      <c r="L169" s="11" t="n"/>
      <c r="M169" s="11" t="inlineStr">
        <is>
          <t>Not started</t>
        </is>
      </c>
      <c r="N169" s="12" t="n"/>
      <c r="O169" s="2">
        <f>IF($C169='This month'!$B$4,COUNTIF($C$5:$C169,'This month'!$B$4),"")</f>
        <v/>
      </c>
    </row>
    <row r="170">
      <c r="A170" s="8" t="n">
        <v>46630</v>
      </c>
      <c r="B170" s="9">
        <f>TEXT(A170,"ddd")</f>
        <v/>
      </c>
      <c r="C170" s="9" t="inlineStr">
        <is>
          <t>2027-08</t>
        </is>
      </c>
      <c r="D170" s="9" t="inlineStr">
        <is>
          <t>Income tax and TDS</t>
        </is>
      </c>
      <c r="E170" s="9" t="inlineStr">
        <is>
          <t>Everyone it applies to</t>
        </is>
      </c>
      <c r="F170" s="10" t="inlineStr">
        <is>
          <t>ITR for tax year 2026-27: business cases not needing audit</t>
        </is>
      </c>
      <c r="G170" s="9" t="inlineStr">
        <is>
          <t>ITR</t>
        </is>
      </c>
      <c r="H170" s="10" t="inlineStr">
        <is>
          <t>A due date introduced by the Finance Act 2026.</t>
        </is>
      </c>
      <c r="I170" s="9" t="inlineStr"/>
      <c r="J170" s="9" t="inlineStr"/>
      <c r="K170" s="10" t="inlineStr">
        <is>
          <t>Finance Act 2026 (ITR due dates for AY 2026-27 and tax year 2026-27)</t>
        </is>
      </c>
      <c r="L170" s="11" t="n"/>
      <c r="M170" s="11" t="inlineStr">
        <is>
          <t>Not started</t>
        </is>
      </c>
      <c r="N170" s="12" t="n"/>
      <c r="O170" s="2">
        <f>IF($C170='This month'!$B$4,COUNTIF($C$5:$C170,'This month'!$B$4),"")</f>
        <v/>
      </c>
    </row>
    <row r="171">
      <c r="A171" s="8" t="n">
        <v>46637</v>
      </c>
      <c r="B171" s="9">
        <f>TEXT(A171,"ddd")</f>
        <v/>
      </c>
      <c r="C171" s="9" t="inlineStr">
        <is>
          <t>2027-09</t>
        </is>
      </c>
      <c r="D171" s="9" t="inlineStr">
        <is>
          <t>Income tax and TDS</t>
        </is>
      </c>
      <c r="E171" s="9" t="inlineStr">
        <is>
          <t>Everyone it applies to</t>
        </is>
      </c>
      <c r="F171" s="10" t="inlineStr">
        <is>
          <t>Deposit TDS and TCS for August 2027</t>
        </is>
      </c>
      <c r="G171" s="9" t="inlineStr">
        <is>
          <t>Challan</t>
        </is>
      </c>
      <c r="H171" s="10" t="inlineStr">
        <is>
          <t>Tax deducted or collected in the month, by the 7th of the next month.</t>
        </is>
      </c>
      <c r="I171" s="9" t="inlineStr"/>
      <c r="J171" s="9" t="inlineStr"/>
      <c r="K171" s="10" t="inlineStr">
        <is>
          <t>Income-tax Rules 2026, rule 218 (deposit of TDS and TCS; Form 141)</t>
        </is>
      </c>
      <c r="L171" s="11" t="n"/>
      <c r="M171" s="11" t="inlineStr">
        <is>
          <t>Not started</t>
        </is>
      </c>
      <c r="N171" s="12" t="n"/>
      <c r="O171" s="2">
        <f>IF($C171='This month'!$B$4,COUNTIF($C$5:$C171,'This month'!$B$4),"")</f>
        <v/>
      </c>
    </row>
    <row r="172">
      <c r="A172" s="8" t="n">
        <v>46640</v>
      </c>
      <c r="B172" s="9">
        <f>TEXT(A172,"ddd")</f>
        <v/>
      </c>
      <c r="C172" s="9" t="inlineStr">
        <is>
          <t>2027-09</t>
        </is>
      </c>
      <c r="D172" s="9" t="inlineStr">
        <is>
          <t>GST</t>
        </is>
      </c>
      <c r="E172" s="9" t="inlineStr">
        <is>
          <t>ISD, TDS/TCS under GST, non-residents</t>
        </is>
      </c>
      <c r="F172" s="10" t="inlineStr">
        <is>
          <t>GSTR-7 and GSTR-8 for August 2027</t>
        </is>
      </c>
      <c r="G172" s="9" t="inlineStr">
        <is>
          <t>GSTR-7, GSTR-8</t>
        </is>
      </c>
      <c r="H172" s="10" t="inlineStr">
        <is>
          <t>GSTR-7 by TDS deductors under GST; GSTR-8 by e-commerce operators collecting TCS.</t>
        </is>
      </c>
      <c r="I172" s="9" t="inlineStr"/>
      <c r="J172" s="9" t="inlineStr"/>
      <c r="K172" s="10" t="inlineStr">
        <is>
          <t>CGST Rules, rule 66 (GSTR-7 by the 10th); CGST Act, section 52 (GSTR-8 by the 10th)</t>
        </is>
      </c>
      <c r="L172" s="11" t="n"/>
      <c r="M172" s="11" t="inlineStr">
        <is>
          <t>Not started</t>
        </is>
      </c>
      <c r="N172" s="12" t="n"/>
      <c r="O172" s="2">
        <f>IF($C172='This month'!$B$4,COUNTIF($C$5:$C172,'This month'!$B$4),"")</f>
        <v/>
      </c>
    </row>
    <row r="173">
      <c r="A173" s="8" t="n">
        <v>46641</v>
      </c>
      <c r="B173" s="9">
        <f>TEXT(A173,"ddd")</f>
        <v/>
      </c>
      <c r="C173" s="9" t="inlineStr">
        <is>
          <t>2027-09</t>
        </is>
      </c>
      <c r="D173" s="9" t="inlineStr">
        <is>
          <t>GST</t>
        </is>
      </c>
      <c r="E173" s="9" t="inlineStr">
        <is>
          <t>Monthly GST filers</t>
        </is>
      </c>
      <c r="F173" s="10" t="inlineStr">
        <is>
          <t>GSTR-1 for August 2027</t>
        </is>
      </c>
      <c r="G173" s="9" t="inlineStr">
        <is>
          <t>GSTR-1</t>
        </is>
      </c>
      <c r="H173" s="10" t="inlineStr">
        <is>
          <t>Outward supplies, monthly filers.</t>
        </is>
      </c>
      <c r="I173" s="9" t="inlineStr">
        <is>
          <t>Saturday</t>
        </is>
      </c>
      <c r="J173" s="9" t="inlineStr"/>
      <c r="K173" s="10" t="inlineStr">
        <is>
          <t>Notification 83/2020-Central Tax (GSTR-1 by the 11th; QRMP by the 13th), with CGST Act s.37</t>
        </is>
      </c>
      <c r="L173" s="11" t="n"/>
      <c r="M173" s="11" t="inlineStr">
        <is>
          <t>Not started</t>
        </is>
      </c>
      <c r="N173" s="12" t="n"/>
      <c r="O173" s="2">
        <f>IF($C173='This month'!$B$4,COUNTIF($C$5:$C173,'This month'!$B$4),"")</f>
        <v/>
      </c>
    </row>
    <row r="174">
      <c r="A174" s="8" t="n">
        <v>46643</v>
      </c>
      <c r="B174" s="9">
        <f>TEXT(A174,"ddd")</f>
        <v/>
      </c>
      <c r="C174" s="9" t="inlineStr">
        <is>
          <t>2027-09</t>
        </is>
      </c>
      <c r="D174" s="9" t="inlineStr">
        <is>
          <t>GST</t>
        </is>
      </c>
      <c r="E174" s="9" t="inlineStr">
        <is>
          <t>ISD, TDS/TCS under GST, non-residents</t>
        </is>
      </c>
      <c r="F174" s="10" t="inlineStr">
        <is>
          <t>GSTR-6 and GSTR-5 for August 2027</t>
        </is>
      </c>
      <c r="G174" s="9" t="inlineStr">
        <is>
          <t>GSTR-6, GSTR-5</t>
        </is>
      </c>
      <c r="H174" s="10" t="inlineStr">
        <is>
          <t>GSTR-6 by Input Service Distributors; GSTR-5 by non-resident taxable persons (13th since 1 Oct 2022).</t>
        </is>
      </c>
      <c r="I174" s="9" t="inlineStr"/>
      <c r="J174" s="9" t="inlineStr"/>
      <c r="K174" s="10" t="inlineStr">
        <is>
          <t>CGST Act, section 39 (GSTR-5 and GSTR-6 by the 13th)</t>
        </is>
      </c>
      <c r="L174" s="11" t="n"/>
      <c r="M174" s="11" t="inlineStr">
        <is>
          <t>Not started</t>
        </is>
      </c>
      <c r="N174" s="12" t="n"/>
      <c r="O174" s="2">
        <f>IF($C174='This month'!$B$4,COUNTIF($C$5:$C174,'This month'!$B$4),"")</f>
        <v/>
      </c>
    </row>
    <row r="175">
      <c r="A175" s="8" t="n">
        <v>46643</v>
      </c>
      <c r="B175" s="9">
        <f>TEXT(A175,"ddd")</f>
        <v/>
      </c>
      <c r="C175" s="9" t="inlineStr">
        <is>
          <t>2027-09</t>
        </is>
      </c>
      <c r="D175" s="9" t="inlineStr">
        <is>
          <t>GST</t>
        </is>
      </c>
      <c r="E175" s="9" t="inlineStr">
        <is>
          <t>Quarterly GST filers (QRMP)</t>
        </is>
      </c>
      <c r="F175" s="10" t="inlineStr">
        <is>
          <t>IFF for August 2027 (optional)</t>
        </is>
      </c>
      <c r="G175" s="9" t="inlineStr">
        <is>
          <t>IFF</t>
        </is>
      </c>
      <c r="H175" s="10" t="inlineStr">
        <is>
          <t>Invoice Furnishing Facility for B2B invoices, up to ₹50 lakh a month, so your buyers get the credit monthly.</t>
        </is>
      </c>
      <c r="I175" s="9" t="inlineStr"/>
      <c r="J175" s="9" t="inlineStr"/>
      <c r="K175" s="10" t="inlineStr">
        <is>
          <t>CGST Rules, rule 59 (GSTR-1 and the Invoice Furnishing Facility)</t>
        </is>
      </c>
      <c r="L175" s="11" t="n"/>
      <c r="M175" s="11" t="inlineStr">
        <is>
          <t>Not started</t>
        </is>
      </c>
      <c r="N175" s="12" t="n"/>
      <c r="O175" s="2">
        <f>IF($C175='This month'!$B$4,COUNTIF($C$5:$C175,'This month'!$B$4),"")</f>
        <v/>
      </c>
    </row>
    <row r="176">
      <c r="A176" s="8" t="n">
        <v>46645</v>
      </c>
      <c r="B176" s="9">
        <f>TEXT(A176,"ddd")</f>
        <v/>
      </c>
      <c r="C176" s="9" t="inlineStr">
        <is>
          <t>2027-09</t>
        </is>
      </c>
      <c r="D176" s="9" t="inlineStr">
        <is>
          <t>Payroll</t>
        </is>
      </c>
      <c r="E176" s="9" t="inlineStr">
        <is>
          <t>Everyone it applies to</t>
        </is>
      </c>
      <c r="F176" s="10" t="inlineStr">
        <is>
          <t>PF contribution and ECR for August 2027</t>
        </is>
      </c>
      <c r="G176" s="9" t="inlineStr">
        <is>
          <t>ECR</t>
        </is>
      </c>
      <c r="H176" s="10" t="inlineStr">
        <is>
          <t>Employee and employer share with the ECR on the EPFO portal.</t>
        </is>
      </c>
      <c r="I176" s="9" t="inlineStr"/>
      <c r="J176" s="9" t="inlineStr"/>
      <c r="K176" s="10" t="inlineStr">
        <is>
          <t>EPF Scheme 2026 (G.S.R. 525(E), 29 Jun 2026): contributions and ECR within 15 days of the month</t>
        </is>
      </c>
      <c r="L176" s="11" t="n"/>
      <c r="M176" s="11" t="inlineStr">
        <is>
          <t>Not started</t>
        </is>
      </c>
      <c r="N176" s="12" t="n"/>
      <c r="O176" s="2">
        <f>IF($C176='This month'!$B$4,COUNTIF($C$5:$C176,'This month'!$B$4),"")</f>
        <v/>
      </c>
    </row>
    <row r="177">
      <c r="A177" s="8" t="n">
        <v>46645</v>
      </c>
      <c r="B177" s="9">
        <f>TEXT(A177,"ddd")</f>
        <v/>
      </c>
      <c r="C177" s="9" t="inlineStr">
        <is>
          <t>2027-09</t>
        </is>
      </c>
      <c r="D177" s="9" t="inlineStr">
        <is>
          <t>Payroll</t>
        </is>
      </c>
      <c r="E177" s="9" t="inlineStr">
        <is>
          <t>Everyone it applies to</t>
        </is>
      </c>
      <c r="F177" s="10" t="inlineStr">
        <is>
          <t>ESI contribution for August 2027</t>
        </is>
      </c>
      <c r="G177" s="9" t="inlineStr">
        <is>
          <t>ESIC challan</t>
        </is>
      </c>
      <c r="H177" s="10" t="inlineStr">
        <is>
          <t>For employees covered by ESIC.</t>
        </is>
      </c>
      <c r="I177" s="9" t="inlineStr"/>
      <c r="J177" s="9" t="inlineStr"/>
      <c r="K177" s="10" t="inlineStr">
        <is>
          <t>ESIC: contributions within 15 days of the month (ESI (General) Regulations, reg 31)</t>
        </is>
      </c>
      <c r="L177" s="11" t="n"/>
      <c r="M177" s="11" t="inlineStr">
        <is>
          <t>Not started</t>
        </is>
      </c>
      <c r="N177" s="12" t="n"/>
      <c r="O177" s="2">
        <f>IF($C177='This month'!$B$4,COUNTIF($C$5:$C177,'This month'!$B$4),"")</f>
        <v/>
      </c>
    </row>
    <row r="178">
      <c r="A178" s="8" t="n">
        <v>46645</v>
      </c>
      <c r="B178" s="9">
        <f>TEXT(A178,"ddd")</f>
        <v/>
      </c>
      <c r="C178" s="9" t="inlineStr">
        <is>
          <t>2027-09</t>
        </is>
      </c>
      <c r="D178" s="9" t="inlineStr">
        <is>
          <t>Income tax and TDS</t>
        </is>
      </c>
      <c r="E178" s="9" t="inlineStr">
        <is>
          <t>Everyone it applies to</t>
        </is>
      </c>
      <c r="F178" s="10" t="inlineStr">
        <is>
          <t>Advance tax for tax year 2027-28: 2nd instalment</t>
        </is>
      </c>
      <c r="G178" s="9" t="inlineStr">
        <is>
          <t>Challan</t>
        </is>
      </c>
      <c r="H178" s="10" t="inlineStr">
        <is>
          <t>Up to 45% of the year’s advance tax.</t>
        </is>
      </c>
      <c r="I178" s="9" t="inlineStr"/>
      <c r="J178" s="9" t="inlineStr"/>
      <c r="K178" s="10" t="inlineStr">
        <is>
          <t>Income-tax Act 2025, section 408 (advance tax instalments)</t>
        </is>
      </c>
      <c r="L178" s="11" t="n"/>
      <c r="M178" s="11" t="inlineStr">
        <is>
          <t>Not started</t>
        </is>
      </c>
      <c r="N178" s="12" t="n"/>
      <c r="O178" s="2">
        <f>IF($C178='This month'!$B$4,COUNTIF($C$5:$C178,'This month'!$B$4),"")</f>
        <v/>
      </c>
    </row>
    <row r="179">
      <c r="A179" s="8" t="n">
        <v>46650</v>
      </c>
      <c r="B179" s="9">
        <f>TEXT(A179,"ddd")</f>
        <v/>
      </c>
      <c r="C179" s="9" t="inlineStr">
        <is>
          <t>2027-09</t>
        </is>
      </c>
      <c r="D179" s="9" t="inlineStr">
        <is>
          <t>GST</t>
        </is>
      </c>
      <c r="E179" s="9" t="inlineStr">
        <is>
          <t>Monthly GST filers</t>
        </is>
      </c>
      <c r="F179" s="10" t="inlineStr">
        <is>
          <t>GSTR-3B for August 2027</t>
        </is>
      </c>
      <c r="G179" s="9" t="inlineStr">
        <is>
          <t>GSTR-3B</t>
        </is>
      </c>
      <c r="H179" s="10" t="inlineStr">
        <is>
          <t>Summary return and tax payment, monthly filers.</t>
        </is>
      </c>
      <c r="I179" s="9" t="inlineStr"/>
      <c r="J179" s="9" t="inlineStr"/>
      <c r="K179" s="10" t="inlineStr">
        <is>
          <t>CGST Rules, rule 61 (GSTR-3B by the 20th; QRMP 22nd/24th by State; PMT-06 by the 25th)</t>
        </is>
      </c>
      <c r="L179" s="11" t="n"/>
      <c r="M179" s="11" t="inlineStr">
        <is>
          <t>Not started</t>
        </is>
      </c>
      <c r="N179" s="12" t="n"/>
      <c r="O179" s="2">
        <f>IF($C179='This month'!$B$4,COUNTIF($C$5:$C179,'This month'!$B$4),"")</f>
        <v/>
      </c>
    </row>
    <row r="180">
      <c r="A180" s="8" t="n">
        <v>46650</v>
      </c>
      <c r="B180" s="9">
        <f>TEXT(A180,"ddd")</f>
        <v/>
      </c>
      <c r="C180" s="9" t="inlineStr">
        <is>
          <t>2027-09</t>
        </is>
      </c>
      <c r="D180" s="9" t="inlineStr">
        <is>
          <t>GST</t>
        </is>
      </c>
      <c r="E180" s="9" t="inlineStr">
        <is>
          <t>ISD, TDS/TCS under GST, non-residents</t>
        </is>
      </c>
      <c r="F180" s="10" t="inlineStr">
        <is>
          <t>GSTR-5A for August 2027</t>
        </is>
      </c>
      <c r="G180" s="9" t="inlineStr">
        <is>
          <t>GSTR-5A</t>
        </is>
      </c>
      <c r="H180" s="10" t="inlineStr">
        <is>
          <t>OIDAR suppliers.</t>
        </is>
      </c>
      <c r="I180" s="9" t="inlineStr"/>
      <c r="J180" s="9" t="inlineStr"/>
      <c r="K180" s="10" t="inlineStr">
        <is>
          <t>CGST Rules, rule 64 (GSTR-5A by the 20th)</t>
        </is>
      </c>
      <c r="L180" s="11" t="n"/>
      <c r="M180" s="11" t="inlineStr">
        <is>
          <t>Not started</t>
        </is>
      </c>
      <c r="N180" s="12" t="n"/>
      <c r="O180" s="2">
        <f>IF($C180='This month'!$B$4,COUNTIF($C$5:$C180,'This month'!$B$4),"")</f>
        <v/>
      </c>
    </row>
    <row r="181">
      <c r="A181" s="8" t="n">
        <v>46655</v>
      </c>
      <c r="B181" s="9">
        <f>TEXT(A181,"ddd")</f>
        <v/>
      </c>
      <c r="C181" s="9" t="inlineStr">
        <is>
          <t>2027-09</t>
        </is>
      </c>
      <c r="D181" s="9" t="inlineStr">
        <is>
          <t>GST</t>
        </is>
      </c>
      <c r="E181" s="9" t="inlineStr">
        <is>
          <t>Quarterly GST filers (QRMP)</t>
        </is>
      </c>
      <c r="F181" s="10" t="inlineStr">
        <is>
          <t>PMT-06 tax payment for August 2027</t>
        </is>
      </c>
      <c r="G181" s="9" t="inlineStr">
        <is>
          <t>PMT-06</t>
        </is>
      </c>
      <c r="H181" s="10" t="inlineStr">
        <is>
          <t>Monthly tax payment for the first two months of the quarter.</t>
        </is>
      </c>
      <c r="I181" s="9" t="inlineStr">
        <is>
          <t>Saturday</t>
        </is>
      </c>
      <c r="J181" s="9" t="inlineStr"/>
      <c r="K181" s="10" t="inlineStr">
        <is>
          <t>CGST Rules, rule 61 (GSTR-3B by the 20th; QRMP 22nd/24th by State; PMT-06 by the 25th)</t>
        </is>
      </c>
      <c r="L181" s="11" t="n"/>
      <c r="M181" s="11" t="inlineStr">
        <is>
          <t>Not started</t>
        </is>
      </c>
      <c r="N181" s="12" t="n"/>
      <c r="O181" s="2">
        <f>IF($C181='This month'!$B$4,COUNTIF($C$5:$C181,'This month'!$B$4),"")</f>
        <v/>
      </c>
    </row>
    <row r="182">
      <c r="A182" s="8" t="n">
        <v>46657</v>
      </c>
      <c r="B182" s="9">
        <f>TEXT(A182,"ddd")</f>
        <v/>
      </c>
      <c r="C182" s="9" t="inlineStr">
        <is>
          <t>2027-09</t>
        </is>
      </c>
      <c r="D182" s="9" t="inlineStr">
        <is>
          <t>Company law (ROC)</t>
        </is>
      </c>
      <c r="E182" s="9" t="inlineStr">
        <is>
          <t>Companies</t>
        </is>
      </c>
      <c r="F182" s="10" t="inlineStr">
        <is>
          <t>AOC-4 for One Person Companies, FY 2026-27</t>
        </is>
      </c>
      <c r="G182" s="9" t="inlineStr">
        <is>
          <t>AOC-4</t>
        </is>
      </c>
      <c r="H182" s="10" t="inlineStr">
        <is>
          <t>One Person Companies file within 180 days of the end of the financial year.</t>
        </is>
      </c>
      <c r="I182" s="9" t="inlineStr"/>
      <c r="J182" s="9" t="inlineStr"/>
      <c r="K182" s="10" t="inlineStr">
        <is>
          <t>Companies Act 2013, section 137 (financial statements within 30 days; OPC 180 days)</t>
        </is>
      </c>
      <c r="L182" s="11" t="n"/>
      <c r="M182" s="11" t="inlineStr">
        <is>
          <t>Not started</t>
        </is>
      </c>
      <c r="N182" s="12" t="n"/>
      <c r="O182" s="2">
        <f>IF($C182='This month'!$B$4,COUNTIF($C$5:$C182,'This month'!$B$4),"")</f>
        <v/>
      </c>
    </row>
    <row r="183">
      <c r="A183" s="8" t="n">
        <v>46660</v>
      </c>
      <c r="B183" s="9">
        <f>TEXT(A183,"ddd")</f>
        <v/>
      </c>
      <c r="C183" s="9" t="inlineStr">
        <is>
          <t>2027-09</t>
        </is>
      </c>
      <c r="D183" s="9" t="inlineStr">
        <is>
          <t>Company law (ROC)</t>
        </is>
      </c>
      <c r="E183" s="9" t="inlineStr">
        <is>
          <t>Companies</t>
        </is>
      </c>
      <c r="F183" s="10" t="inlineStr">
        <is>
          <t>AGM for FY 2026-27: last date</t>
        </is>
      </c>
      <c r="G183" s="9" t="inlineStr">
        <is>
          <t>AGM</t>
        </is>
      </c>
      <c r="H183" s="10" t="inlineStr">
        <is>
          <t>Within six months of the end of the financial year. AOC-4, MGT-7 and ADT-1 run from the AGM date.</t>
        </is>
      </c>
      <c r="I183" s="9" t="inlineStr"/>
      <c r="J183" s="9" t="inlineStr"/>
      <c r="K183" s="10" t="inlineStr">
        <is>
          <t>Companies Act 2013, section 96 (AGM within six months)</t>
        </is>
      </c>
      <c r="L183" s="11" t="n"/>
      <c r="M183" s="11" t="inlineStr">
        <is>
          <t>Not started</t>
        </is>
      </c>
      <c r="N183" s="12" t="n"/>
      <c r="O183" s="2">
        <f>IF($C183='This month'!$B$4,COUNTIF($C$5:$C183,'This month'!$B$4),"")</f>
        <v/>
      </c>
    </row>
    <row r="184">
      <c r="A184" s="8" t="n">
        <v>46660</v>
      </c>
      <c r="B184" s="9">
        <f>TEXT(A184,"ddd")</f>
        <v/>
      </c>
      <c r="C184" s="9" t="inlineStr">
        <is>
          <t>2027-09</t>
        </is>
      </c>
      <c r="D184" s="9" t="inlineStr">
        <is>
          <t>Income tax and TDS</t>
        </is>
      </c>
      <c r="E184" s="9" t="inlineStr">
        <is>
          <t>Everyone it applies to</t>
        </is>
      </c>
      <c r="F184" s="10" t="inlineStr">
        <is>
          <t>Form 141 for TDS deducted in August 2027</t>
        </is>
      </c>
      <c r="G184" s="9" t="inlineStr">
        <is>
          <t>Form 141</t>
        </is>
      </c>
      <c r="H184" s="10" t="inlineStr">
        <is>
          <t>Challan-cum-statement for TDS on property purchase, rent paid by individuals/HUFs, contract or professional fees paid by individuals/HUFs, and VDA (replaces 26QB, 26QC, 26QD, 26QE). Due within 30 days from the end of the month of deduction.</t>
        </is>
      </c>
      <c r="I184" s="9" t="inlineStr"/>
      <c r="J184" s="9" t="inlineStr"/>
      <c r="K184" s="10" t="inlineStr">
        <is>
          <t>Income-tax Rules 2026, rule 218 (deposit of TDS and TCS; Form 141)</t>
        </is>
      </c>
      <c r="L184" s="11" t="n"/>
      <c r="M184" s="11" t="inlineStr">
        <is>
          <t>Not started</t>
        </is>
      </c>
      <c r="N184" s="12" t="n"/>
      <c r="O184" s="2">
        <f>IF($C184='This month'!$B$4,COUNTIF($C$5:$C184,'This month'!$B$4),"")</f>
        <v/>
      </c>
    </row>
  </sheetData>
  <autoFilter ref="A4:N184"/>
  <conditionalFormatting sqref="A5:N184">
    <cfRule type="expression" priority="1" dxfId="0">
      <formula>AND($A5&lt;TODAY(),$M5&lt;&gt;"Done",$M5&lt;&gt;"Not applicable")</formula>
    </cfRule>
    <cfRule type="expression" priority="2" dxfId="1">
      <formula>$M5="Done"</formula>
    </cfRule>
  </conditionalFormatting>
  <dataValidations count="1">
    <dataValidation sqref="M5 M6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showDropDown="0" showInputMessage="0" showErrorMessage="0" allowBlank="1" type="list">
      <formula1>"Not started,In progress,Done,Not applicable"</formula1>
    </dataValidation>
  </dataValidations>
  <pageMargins left="0.75" right="0.75" top="1" bottom="1" header="0.5" footer="0.5"/>
</worksheet>
</file>

<file path=xl/worksheets/sheet3.xml><?xml version="1.0" encoding="utf-8"?>
<worksheet xmlns="http://schemas.openxmlformats.org/spreadsheetml/2006/main">
  <sheetPr>
    <tabColor rgb="00E8661C"/>
    <outlinePr summaryBelow="1" summaryRight="1"/>
    <pageSetUpPr/>
  </sheetPr>
  <dimension ref="A1:G48"/>
  <sheetViews>
    <sheetView showGridLines="0" workbookViewId="0">
      <selection activeCell="A1" sqref="A1"/>
    </sheetView>
  </sheetViews>
  <sheetFormatPr baseColWidth="8" defaultRowHeight="15"/>
  <cols>
    <col width="5" customWidth="1" min="1" max="1"/>
    <col width="14" customWidth="1" min="2" max="2"/>
    <col width="18" customWidth="1" min="3" max="3"/>
    <col width="60" customWidth="1" min="4" max="4"/>
    <col width="16" customWidth="1" min="5" max="5"/>
    <col width="14" customWidth="1" min="6" max="6"/>
  </cols>
  <sheetData>
    <row r="1">
      <c r="A1" s="1" t="inlineStr">
        <is>
          <t>This month</t>
        </is>
      </c>
    </row>
    <row r="2">
      <c r="A2" s="2" t="inlineStr">
        <is>
          <t>Type a month as YYYY-MM in the yellow cell, for example 2026-11.</t>
        </is>
      </c>
    </row>
    <row r="4">
      <c r="A4" s="3" t="inlineStr">
        <is>
          <t>Month</t>
        </is>
      </c>
      <c r="B4" s="13" t="inlineStr">
        <is>
          <t>2026-11</t>
        </is>
      </c>
      <c r="D4" s="3" t="inlineStr">
        <is>
          <t>Due this month</t>
        </is>
      </c>
      <c r="E4" s="3">
        <f>COUNTIF(Calendar!$C$5:$C$184,$B$4)</f>
        <v/>
      </c>
      <c r="F4" s="3" t="inlineStr">
        <is>
          <t>Still open</t>
        </is>
      </c>
      <c r="G4" s="3">
        <f>COUNTIFS(Calendar!$C$5:$C$184,$B$4,Calendar!$M$5:$M$184,"&lt;&gt;Done",Calendar!$M$5:$M$184,"&lt;&gt;Not applicable")</f>
        <v/>
      </c>
    </row>
    <row r="6" ht="32" customHeight="1">
      <c r="A6" s="6" t="inlineStr">
        <is>
          <t>#</t>
        </is>
      </c>
      <c r="B6" s="6" t="inlineStr">
        <is>
          <t>Due date</t>
        </is>
      </c>
      <c r="C6" s="6" t="inlineStr">
        <is>
          <t>Area</t>
        </is>
      </c>
      <c r="D6" s="6" t="inlineStr">
        <is>
          <t>What</t>
        </is>
      </c>
      <c r="E6" s="6" t="inlineStr">
        <is>
          <t>Owner</t>
        </is>
      </c>
      <c r="F6" s="6" t="inlineStr">
        <is>
          <t>Status</t>
        </is>
      </c>
    </row>
    <row r="7">
      <c r="A7" s="2" t="n">
        <v>1</v>
      </c>
      <c r="B7" s="14">
        <f>IFERROR(INDEX(Calendar!$A$5:$A$184,MATCH($A7,Calendar!$O$5:$O$184,0)),"")</f>
        <v/>
      </c>
      <c r="C7" s="15">
        <f>IFERROR(INDEX(Calendar!$D$5:$D$184,MATCH($A7,Calendar!$O$5:$O$184,0)),"")</f>
        <v/>
      </c>
      <c r="D7" s="10">
        <f>IFERROR(INDEX(Calendar!$F$5:$F$184,MATCH($A7,Calendar!$O$5:$O$184,0)),"")</f>
        <v/>
      </c>
      <c r="E7" s="15">
        <f>IFERROR(INDEX(Calendar!$L$5:$L$184,MATCH($A7,Calendar!$O$5:$O$184,0))&amp;"","")</f>
        <v/>
      </c>
      <c r="F7" s="15">
        <f>IFERROR(INDEX(Calendar!$M$5:$M$184,MATCH($A7,Calendar!$O$5:$O$184,0)),"")</f>
        <v/>
      </c>
    </row>
    <row r="8">
      <c r="A8" s="2" t="n">
        <v>2</v>
      </c>
      <c r="B8" s="14">
        <f>IFERROR(INDEX(Calendar!$A$5:$A$184,MATCH($A8,Calendar!$O$5:$O$184,0)),"")</f>
        <v/>
      </c>
      <c r="C8" s="15">
        <f>IFERROR(INDEX(Calendar!$D$5:$D$184,MATCH($A8,Calendar!$O$5:$O$184,0)),"")</f>
        <v/>
      </c>
      <c r="D8" s="10">
        <f>IFERROR(INDEX(Calendar!$F$5:$F$184,MATCH($A8,Calendar!$O$5:$O$184,0)),"")</f>
        <v/>
      </c>
      <c r="E8" s="15">
        <f>IFERROR(INDEX(Calendar!$L$5:$L$184,MATCH($A8,Calendar!$O$5:$O$184,0))&amp;"","")</f>
        <v/>
      </c>
      <c r="F8" s="15">
        <f>IFERROR(INDEX(Calendar!$M$5:$M$184,MATCH($A8,Calendar!$O$5:$O$184,0)),"")</f>
        <v/>
      </c>
    </row>
    <row r="9">
      <c r="A9" s="2" t="n">
        <v>3</v>
      </c>
      <c r="B9" s="14">
        <f>IFERROR(INDEX(Calendar!$A$5:$A$184,MATCH($A9,Calendar!$O$5:$O$184,0)),"")</f>
        <v/>
      </c>
      <c r="C9" s="15">
        <f>IFERROR(INDEX(Calendar!$D$5:$D$184,MATCH($A9,Calendar!$O$5:$O$184,0)),"")</f>
        <v/>
      </c>
      <c r="D9" s="10">
        <f>IFERROR(INDEX(Calendar!$F$5:$F$184,MATCH($A9,Calendar!$O$5:$O$184,0)),"")</f>
        <v/>
      </c>
      <c r="E9" s="15">
        <f>IFERROR(INDEX(Calendar!$L$5:$L$184,MATCH($A9,Calendar!$O$5:$O$184,0))&amp;"","")</f>
        <v/>
      </c>
      <c r="F9" s="15">
        <f>IFERROR(INDEX(Calendar!$M$5:$M$184,MATCH($A9,Calendar!$O$5:$O$184,0)),"")</f>
        <v/>
      </c>
    </row>
    <row r="10">
      <c r="A10" s="2" t="n">
        <v>4</v>
      </c>
      <c r="B10" s="14">
        <f>IFERROR(INDEX(Calendar!$A$5:$A$184,MATCH($A10,Calendar!$O$5:$O$184,0)),"")</f>
        <v/>
      </c>
      <c r="C10" s="15">
        <f>IFERROR(INDEX(Calendar!$D$5:$D$184,MATCH($A10,Calendar!$O$5:$O$184,0)),"")</f>
        <v/>
      </c>
      <c r="D10" s="10">
        <f>IFERROR(INDEX(Calendar!$F$5:$F$184,MATCH($A10,Calendar!$O$5:$O$184,0)),"")</f>
        <v/>
      </c>
      <c r="E10" s="15">
        <f>IFERROR(INDEX(Calendar!$L$5:$L$184,MATCH($A10,Calendar!$O$5:$O$184,0))&amp;"","")</f>
        <v/>
      </c>
      <c r="F10" s="15">
        <f>IFERROR(INDEX(Calendar!$M$5:$M$184,MATCH($A10,Calendar!$O$5:$O$184,0)),"")</f>
        <v/>
      </c>
    </row>
    <row r="11">
      <c r="A11" s="2" t="n">
        <v>5</v>
      </c>
      <c r="B11" s="14">
        <f>IFERROR(INDEX(Calendar!$A$5:$A$184,MATCH($A11,Calendar!$O$5:$O$184,0)),"")</f>
        <v/>
      </c>
      <c r="C11" s="15">
        <f>IFERROR(INDEX(Calendar!$D$5:$D$184,MATCH($A11,Calendar!$O$5:$O$184,0)),"")</f>
        <v/>
      </c>
      <c r="D11" s="10">
        <f>IFERROR(INDEX(Calendar!$F$5:$F$184,MATCH($A11,Calendar!$O$5:$O$184,0)),"")</f>
        <v/>
      </c>
      <c r="E11" s="15">
        <f>IFERROR(INDEX(Calendar!$L$5:$L$184,MATCH($A11,Calendar!$O$5:$O$184,0))&amp;"","")</f>
        <v/>
      </c>
      <c r="F11" s="15">
        <f>IFERROR(INDEX(Calendar!$M$5:$M$184,MATCH($A11,Calendar!$O$5:$O$184,0)),"")</f>
        <v/>
      </c>
    </row>
    <row r="12">
      <c r="A12" s="2" t="n">
        <v>6</v>
      </c>
      <c r="B12" s="14">
        <f>IFERROR(INDEX(Calendar!$A$5:$A$184,MATCH($A12,Calendar!$O$5:$O$184,0)),"")</f>
        <v/>
      </c>
      <c r="C12" s="15">
        <f>IFERROR(INDEX(Calendar!$D$5:$D$184,MATCH($A12,Calendar!$O$5:$O$184,0)),"")</f>
        <v/>
      </c>
      <c r="D12" s="10">
        <f>IFERROR(INDEX(Calendar!$F$5:$F$184,MATCH($A12,Calendar!$O$5:$O$184,0)),"")</f>
        <v/>
      </c>
      <c r="E12" s="15">
        <f>IFERROR(INDEX(Calendar!$L$5:$L$184,MATCH($A12,Calendar!$O$5:$O$184,0))&amp;"","")</f>
        <v/>
      </c>
      <c r="F12" s="15">
        <f>IFERROR(INDEX(Calendar!$M$5:$M$184,MATCH($A12,Calendar!$O$5:$O$184,0)),"")</f>
        <v/>
      </c>
    </row>
    <row r="13">
      <c r="A13" s="2" t="n">
        <v>7</v>
      </c>
      <c r="B13" s="14">
        <f>IFERROR(INDEX(Calendar!$A$5:$A$184,MATCH($A13,Calendar!$O$5:$O$184,0)),"")</f>
        <v/>
      </c>
      <c r="C13" s="15">
        <f>IFERROR(INDEX(Calendar!$D$5:$D$184,MATCH($A13,Calendar!$O$5:$O$184,0)),"")</f>
        <v/>
      </c>
      <c r="D13" s="10">
        <f>IFERROR(INDEX(Calendar!$F$5:$F$184,MATCH($A13,Calendar!$O$5:$O$184,0)),"")</f>
        <v/>
      </c>
      <c r="E13" s="15">
        <f>IFERROR(INDEX(Calendar!$L$5:$L$184,MATCH($A13,Calendar!$O$5:$O$184,0))&amp;"","")</f>
        <v/>
      </c>
      <c r="F13" s="15">
        <f>IFERROR(INDEX(Calendar!$M$5:$M$184,MATCH($A13,Calendar!$O$5:$O$184,0)),"")</f>
        <v/>
      </c>
    </row>
    <row r="14">
      <c r="A14" s="2" t="n">
        <v>8</v>
      </c>
      <c r="B14" s="14">
        <f>IFERROR(INDEX(Calendar!$A$5:$A$184,MATCH($A14,Calendar!$O$5:$O$184,0)),"")</f>
        <v/>
      </c>
      <c r="C14" s="15">
        <f>IFERROR(INDEX(Calendar!$D$5:$D$184,MATCH($A14,Calendar!$O$5:$O$184,0)),"")</f>
        <v/>
      </c>
      <c r="D14" s="10">
        <f>IFERROR(INDEX(Calendar!$F$5:$F$184,MATCH($A14,Calendar!$O$5:$O$184,0)),"")</f>
        <v/>
      </c>
      <c r="E14" s="15">
        <f>IFERROR(INDEX(Calendar!$L$5:$L$184,MATCH($A14,Calendar!$O$5:$O$184,0))&amp;"","")</f>
        <v/>
      </c>
      <c r="F14" s="15">
        <f>IFERROR(INDEX(Calendar!$M$5:$M$184,MATCH($A14,Calendar!$O$5:$O$184,0)),"")</f>
        <v/>
      </c>
    </row>
    <row r="15">
      <c r="A15" s="2" t="n">
        <v>9</v>
      </c>
      <c r="B15" s="14">
        <f>IFERROR(INDEX(Calendar!$A$5:$A$184,MATCH($A15,Calendar!$O$5:$O$184,0)),"")</f>
        <v/>
      </c>
      <c r="C15" s="15">
        <f>IFERROR(INDEX(Calendar!$D$5:$D$184,MATCH($A15,Calendar!$O$5:$O$184,0)),"")</f>
        <v/>
      </c>
      <c r="D15" s="10">
        <f>IFERROR(INDEX(Calendar!$F$5:$F$184,MATCH($A15,Calendar!$O$5:$O$184,0)),"")</f>
        <v/>
      </c>
      <c r="E15" s="15">
        <f>IFERROR(INDEX(Calendar!$L$5:$L$184,MATCH($A15,Calendar!$O$5:$O$184,0))&amp;"","")</f>
        <v/>
      </c>
      <c r="F15" s="15">
        <f>IFERROR(INDEX(Calendar!$M$5:$M$184,MATCH($A15,Calendar!$O$5:$O$184,0)),"")</f>
        <v/>
      </c>
    </row>
    <row r="16">
      <c r="A16" s="2" t="n">
        <v>10</v>
      </c>
      <c r="B16" s="14">
        <f>IFERROR(INDEX(Calendar!$A$5:$A$184,MATCH($A16,Calendar!$O$5:$O$184,0)),"")</f>
        <v/>
      </c>
      <c r="C16" s="15">
        <f>IFERROR(INDEX(Calendar!$D$5:$D$184,MATCH($A16,Calendar!$O$5:$O$184,0)),"")</f>
        <v/>
      </c>
      <c r="D16" s="10">
        <f>IFERROR(INDEX(Calendar!$F$5:$F$184,MATCH($A16,Calendar!$O$5:$O$184,0)),"")</f>
        <v/>
      </c>
      <c r="E16" s="15">
        <f>IFERROR(INDEX(Calendar!$L$5:$L$184,MATCH($A16,Calendar!$O$5:$O$184,0))&amp;"","")</f>
        <v/>
      </c>
      <c r="F16" s="15">
        <f>IFERROR(INDEX(Calendar!$M$5:$M$184,MATCH($A16,Calendar!$O$5:$O$184,0)),"")</f>
        <v/>
      </c>
    </row>
    <row r="17">
      <c r="A17" s="2" t="n">
        <v>11</v>
      </c>
      <c r="B17" s="14">
        <f>IFERROR(INDEX(Calendar!$A$5:$A$184,MATCH($A17,Calendar!$O$5:$O$184,0)),"")</f>
        <v/>
      </c>
      <c r="C17" s="15">
        <f>IFERROR(INDEX(Calendar!$D$5:$D$184,MATCH($A17,Calendar!$O$5:$O$184,0)),"")</f>
        <v/>
      </c>
      <c r="D17" s="10">
        <f>IFERROR(INDEX(Calendar!$F$5:$F$184,MATCH($A17,Calendar!$O$5:$O$184,0)),"")</f>
        <v/>
      </c>
      <c r="E17" s="15">
        <f>IFERROR(INDEX(Calendar!$L$5:$L$184,MATCH($A17,Calendar!$O$5:$O$184,0))&amp;"","")</f>
        <v/>
      </c>
      <c r="F17" s="15">
        <f>IFERROR(INDEX(Calendar!$M$5:$M$184,MATCH($A17,Calendar!$O$5:$O$184,0)),"")</f>
        <v/>
      </c>
    </row>
    <row r="18">
      <c r="A18" s="2" t="n">
        <v>12</v>
      </c>
      <c r="B18" s="14">
        <f>IFERROR(INDEX(Calendar!$A$5:$A$184,MATCH($A18,Calendar!$O$5:$O$184,0)),"")</f>
        <v/>
      </c>
      <c r="C18" s="15">
        <f>IFERROR(INDEX(Calendar!$D$5:$D$184,MATCH($A18,Calendar!$O$5:$O$184,0)),"")</f>
        <v/>
      </c>
      <c r="D18" s="10">
        <f>IFERROR(INDEX(Calendar!$F$5:$F$184,MATCH($A18,Calendar!$O$5:$O$184,0)),"")</f>
        <v/>
      </c>
      <c r="E18" s="15">
        <f>IFERROR(INDEX(Calendar!$L$5:$L$184,MATCH($A18,Calendar!$O$5:$O$184,0))&amp;"","")</f>
        <v/>
      </c>
      <c r="F18" s="15">
        <f>IFERROR(INDEX(Calendar!$M$5:$M$184,MATCH($A18,Calendar!$O$5:$O$184,0)),"")</f>
        <v/>
      </c>
    </row>
    <row r="19">
      <c r="A19" s="2" t="n">
        <v>13</v>
      </c>
      <c r="B19" s="14">
        <f>IFERROR(INDEX(Calendar!$A$5:$A$184,MATCH($A19,Calendar!$O$5:$O$184,0)),"")</f>
        <v/>
      </c>
      <c r="C19" s="15">
        <f>IFERROR(INDEX(Calendar!$D$5:$D$184,MATCH($A19,Calendar!$O$5:$O$184,0)),"")</f>
        <v/>
      </c>
      <c r="D19" s="10">
        <f>IFERROR(INDEX(Calendar!$F$5:$F$184,MATCH($A19,Calendar!$O$5:$O$184,0)),"")</f>
        <v/>
      </c>
      <c r="E19" s="15">
        <f>IFERROR(INDEX(Calendar!$L$5:$L$184,MATCH($A19,Calendar!$O$5:$O$184,0))&amp;"","")</f>
        <v/>
      </c>
      <c r="F19" s="15">
        <f>IFERROR(INDEX(Calendar!$M$5:$M$184,MATCH($A19,Calendar!$O$5:$O$184,0)),"")</f>
        <v/>
      </c>
    </row>
    <row r="20">
      <c r="A20" s="2" t="n">
        <v>14</v>
      </c>
      <c r="B20" s="14">
        <f>IFERROR(INDEX(Calendar!$A$5:$A$184,MATCH($A20,Calendar!$O$5:$O$184,0)),"")</f>
        <v/>
      </c>
      <c r="C20" s="15">
        <f>IFERROR(INDEX(Calendar!$D$5:$D$184,MATCH($A20,Calendar!$O$5:$O$184,0)),"")</f>
        <v/>
      </c>
      <c r="D20" s="10">
        <f>IFERROR(INDEX(Calendar!$F$5:$F$184,MATCH($A20,Calendar!$O$5:$O$184,0)),"")</f>
        <v/>
      </c>
      <c r="E20" s="15">
        <f>IFERROR(INDEX(Calendar!$L$5:$L$184,MATCH($A20,Calendar!$O$5:$O$184,0))&amp;"","")</f>
        <v/>
      </c>
      <c r="F20" s="15">
        <f>IFERROR(INDEX(Calendar!$M$5:$M$184,MATCH($A20,Calendar!$O$5:$O$184,0)),"")</f>
        <v/>
      </c>
    </row>
    <row r="21">
      <c r="A21" s="2" t="n">
        <v>15</v>
      </c>
      <c r="B21" s="14">
        <f>IFERROR(INDEX(Calendar!$A$5:$A$184,MATCH($A21,Calendar!$O$5:$O$184,0)),"")</f>
        <v/>
      </c>
      <c r="C21" s="15">
        <f>IFERROR(INDEX(Calendar!$D$5:$D$184,MATCH($A21,Calendar!$O$5:$O$184,0)),"")</f>
        <v/>
      </c>
      <c r="D21" s="10">
        <f>IFERROR(INDEX(Calendar!$F$5:$F$184,MATCH($A21,Calendar!$O$5:$O$184,0)),"")</f>
        <v/>
      </c>
      <c r="E21" s="15">
        <f>IFERROR(INDEX(Calendar!$L$5:$L$184,MATCH($A21,Calendar!$O$5:$O$184,0))&amp;"","")</f>
        <v/>
      </c>
      <c r="F21" s="15">
        <f>IFERROR(INDEX(Calendar!$M$5:$M$184,MATCH($A21,Calendar!$O$5:$O$184,0)),"")</f>
        <v/>
      </c>
    </row>
    <row r="22">
      <c r="A22" s="2" t="n">
        <v>16</v>
      </c>
      <c r="B22" s="14">
        <f>IFERROR(INDEX(Calendar!$A$5:$A$184,MATCH($A22,Calendar!$O$5:$O$184,0)),"")</f>
        <v/>
      </c>
      <c r="C22" s="15">
        <f>IFERROR(INDEX(Calendar!$D$5:$D$184,MATCH($A22,Calendar!$O$5:$O$184,0)),"")</f>
        <v/>
      </c>
      <c r="D22" s="10">
        <f>IFERROR(INDEX(Calendar!$F$5:$F$184,MATCH($A22,Calendar!$O$5:$O$184,0)),"")</f>
        <v/>
      </c>
      <c r="E22" s="15">
        <f>IFERROR(INDEX(Calendar!$L$5:$L$184,MATCH($A22,Calendar!$O$5:$O$184,0))&amp;"","")</f>
        <v/>
      </c>
      <c r="F22" s="15">
        <f>IFERROR(INDEX(Calendar!$M$5:$M$184,MATCH($A22,Calendar!$O$5:$O$184,0)),"")</f>
        <v/>
      </c>
    </row>
    <row r="23">
      <c r="A23" s="2" t="n">
        <v>17</v>
      </c>
      <c r="B23" s="14">
        <f>IFERROR(INDEX(Calendar!$A$5:$A$184,MATCH($A23,Calendar!$O$5:$O$184,0)),"")</f>
        <v/>
      </c>
      <c r="C23" s="15">
        <f>IFERROR(INDEX(Calendar!$D$5:$D$184,MATCH($A23,Calendar!$O$5:$O$184,0)),"")</f>
        <v/>
      </c>
      <c r="D23" s="10">
        <f>IFERROR(INDEX(Calendar!$F$5:$F$184,MATCH($A23,Calendar!$O$5:$O$184,0)),"")</f>
        <v/>
      </c>
      <c r="E23" s="15">
        <f>IFERROR(INDEX(Calendar!$L$5:$L$184,MATCH($A23,Calendar!$O$5:$O$184,0))&amp;"","")</f>
        <v/>
      </c>
      <c r="F23" s="15">
        <f>IFERROR(INDEX(Calendar!$M$5:$M$184,MATCH($A23,Calendar!$O$5:$O$184,0)),"")</f>
        <v/>
      </c>
    </row>
    <row r="24">
      <c r="A24" s="2" t="n">
        <v>18</v>
      </c>
      <c r="B24" s="14">
        <f>IFERROR(INDEX(Calendar!$A$5:$A$184,MATCH($A24,Calendar!$O$5:$O$184,0)),"")</f>
        <v/>
      </c>
      <c r="C24" s="15">
        <f>IFERROR(INDEX(Calendar!$D$5:$D$184,MATCH($A24,Calendar!$O$5:$O$184,0)),"")</f>
        <v/>
      </c>
      <c r="D24" s="10">
        <f>IFERROR(INDEX(Calendar!$F$5:$F$184,MATCH($A24,Calendar!$O$5:$O$184,0)),"")</f>
        <v/>
      </c>
      <c r="E24" s="15">
        <f>IFERROR(INDEX(Calendar!$L$5:$L$184,MATCH($A24,Calendar!$O$5:$O$184,0))&amp;"","")</f>
        <v/>
      </c>
      <c r="F24" s="15">
        <f>IFERROR(INDEX(Calendar!$M$5:$M$184,MATCH($A24,Calendar!$O$5:$O$184,0)),"")</f>
        <v/>
      </c>
    </row>
    <row r="25">
      <c r="A25" s="2" t="n">
        <v>19</v>
      </c>
      <c r="B25" s="14">
        <f>IFERROR(INDEX(Calendar!$A$5:$A$184,MATCH($A25,Calendar!$O$5:$O$184,0)),"")</f>
        <v/>
      </c>
      <c r="C25" s="15">
        <f>IFERROR(INDEX(Calendar!$D$5:$D$184,MATCH($A25,Calendar!$O$5:$O$184,0)),"")</f>
        <v/>
      </c>
      <c r="D25" s="10">
        <f>IFERROR(INDEX(Calendar!$F$5:$F$184,MATCH($A25,Calendar!$O$5:$O$184,0)),"")</f>
        <v/>
      </c>
      <c r="E25" s="15">
        <f>IFERROR(INDEX(Calendar!$L$5:$L$184,MATCH($A25,Calendar!$O$5:$O$184,0))&amp;"","")</f>
        <v/>
      </c>
      <c r="F25" s="15">
        <f>IFERROR(INDEX(Calendar!$M$5:$M$184,MATCH($A25,Calendar!$O$5:$O$184,0)),"")</f>
        <v/>
      </c>
    </row>
    <row r="26">
      <c r="A26" s="2" t="n">
        <v>20</v>
      </c>
      <c r="B26" s="14">
        <f>IFERROR(INDEX(Calendar!$A$5:$A$184,MATCH($A26,Calendar!$O$5:$O$184,0)),"")</f>
        <v/>
      </c>
      <c r="C26" s="15">
        <f>IFERROR(INDEX(Calendar!$D$5:$D$184,MATCH($A26,Calendar!$O$5:$O$184,0)),"")</f>
        <v/>
      </c>
      <c r="D26" s="10">
        <f>IFERROR(INDEX(Calendar!$F$5:$F$184,MATCH($A26,Calendar!$O$5:$O$184,0)),"")</f>
        <v/>
      </c>
      <c r="E26" s="15">
        <f>IFERROR(INDEX(Calendar!$L$5:$L$184,MATCH($A26,Calendar!$O$5:$O$184,0))&amp;"","")</f>
        <v/>
      </c>
      <c r="F26" s="15">
        <f>IFERROR(INDEX(Calendar!$M$5:$M$184,MATCH($A26,Calendar!$O$5:$O$184,0)),"")</f>
        <v/>
      </c>
    </row>
    <row r="27">
      <c r="A27" s="2" t="n">
        <v>21</v>
      </c>
      <c r="B27" s="14">
        <f>IFERROR(INDEX(Calendar!$A$5:$A$184,MATCH($A27,Calendar!$O$5:$O$184,0)),"")</f>
        <v/>
      </c>
      <c r="C27" s="15">
        <f>IFERROR(INDEX(Calendar!$D$5:$D$184,MATCH($A27,Calendar!$O$5:$O$184,0)),"")</f>
        <v/>
      </c>
      <c r="D27" s="10">
        <f>IFERROR(INDEX(Calendar!$F$5:$F$184,MATCH($A27,Calendar!$O$5:$O$184,0)),"")</f>
        <v/>
      </c>
      <c r="E27" s="15">
        <f>IFERROR(INDEX(Calendar!$L$5:$L$184,MATCH($A27,Calendar!$O$5:$O$184,0))&amp;"","")</f>
        <v/>
      </c>
      <c r="F27" s="15">
        <f>IFERROR(INDEX(Calendar!$M$5:$M$184,MATCH($A27,Calendar!$O$5:$O$184,0)),"")</f>
        <v/>
      </c>
    </row>
    <row r="28">
      <c r="A28" s="2" t="n">
        <v>22</v>
      </c>
      <c r="B28" s="14">
        <f>IFERROR(INDEX(Calendar!$A$5:$A$184,MATCH($A28,Calendar!$O$5:$O$184,0)),"")</f>
        <v/>
      </c>
      <c r="C28" s="15">
        <f>IFERROR(INDEX(Calendar!$D$5:$D$184,MATCH($A28,Calendar!$O$5:$O$184,0)),"")</f>
        <v/>
      </c>
      <c r="D28" s="10">
        <f>IFERROR(INDEX(Calendar!$F$5:$F$184,MATCH($A28,Calendar!$O$5:$O$184,0)),"")</f>
        <v/>
      </c>
      <c r="E28" s="15">
        <f>IFERROR(INDEX(Calendar!$L$5:$L$184,MATCH($A28,Calendar!$O$5:$O$184,0))&amp;"","")</f>
        <v/>
      </c>
      <c r="F28" s="15">
        <f>IFERROR(INDEX(Calendar!$M$5:$M$184,MATCH($A28,Calendar!$O$5:$O$184,0)),"")</f>
        <v/>
      </c>
    </row>
    <row r="29">
      <c r="A29" s="2" t="n">
        <v>23</v>
      </c>
      <c r="B29" s="14">
        <f>IFERROR(INDEX(Calendar!$A$5:$A$184,MATCH($A29,Calendar!$O$5:$O$184,0)),"")</f>
        <v/>
      </c>
      <c r="C29" s="15">
        <f>IFERROR(INDEX(Calendar!$D$5:$D$184,MATCH($A29,Calendar!$O$5:$O$184,0)),"")</f>
        <v/>
      </c>
      <c r="D29" s="10">
        <f>IFERROR(INDEX(Calendar!$F$5:$F$184,MATCH($A29,Calendar!$O$5:$O$184,0)),"")</f>
        <v/>
      </c>
      <c r="E29" s="15">
        <f>IFERROR(INDEX(Calendar!$L$5:$L$184,MATCH($A29,Calendar!$O$5:$O$184,0))&amp;"","")</f>
        <v/>
      </c>
      <c r="F29" s="15">
        <f>IFERROR(INDEX(Calendar!$M$5:$M$184,MATCH($A29,Calendar!$O$5:$O$184,0)),"")</f>
        <v/>
      </c>
    </row>
    <row r="30">
      <c r="A30" s="2" t="n">
        <v>24</v>
      </c>
      <c r="B30" s="14">
        <f>IFERROR(INDEX(Calendar!$A$5:$A$184,MATCH($A30,Calendar!$O$5:$O$184,0)),"")</f>
        <v/>
      </c>
      <c r="C30" s="15">
        <f>IFERROR(INDEX(Calendar!$D$5:$D$184,MATCH($A30,Calendar!$O$5:$O$184,0)),"")</f>
        <v/>
      </c>
      <c r="D30" s="10">
        <f>IFERROR(INDEX(Calendar!$F$5:$F$184,MATCH($A30,Calendar!$O$5:$O$184,0)),"")</f>
        <v/>
      </c>
      <c r="E30" s="15">
        <f>IFERROR(INDEX(Calendar!$L$5:$L$184,MATCH($A30,Calendar!$O$5:$O$184,0))&amp;"","")</f>
        <v/>
      </c>
      <c r="F30" s="15">
        <f>IFERROR(INDEX(Calendar!$M$5:$M$184,MATCH($A30,Calendar!$O$5:$O$184,0)),"")</f>
        <v/>
      </c>
    </row>
    <row r="31">
      <c r="A31" s="2" t="n">
        <v>25</v>
      </c>
      <c r="B31" s="14">
        <f>IFERROR(INDEX(Calendar!$A$5:$A$184,MATCH($A31,Calendar!$O$5:$O$184,0)),"")</f>
        <v/>
      </c>
      <c r="C31" s="15">
        <f>IFERROR(INDEX(Calendar!$D$5:$D$184,MATCH($A31,Calendar!$O$5:$O$184,0)),"")</f>
        <v/>
      </c>
      <c r="D31" s="10">
        <f>IFERROR(INDEX(Calendar!$F$5:$F$184,MATCH($A31,Calendar!$O$5:$O$184,0)),"")</f>
        <v/>
      </c>
      <c r="E31" s="15">
        <f>IFERROR(INDEX(Calendar!$L$5:$L$184,MATCH($A31,Calendar!$O$5:$O$184,0))&amp;"","")</f>
        <v/>
      </c>
      <c r="F31" s="15">
        <f>IFERROR(INDEX(Calendar!$M$5:$M$184,MATCH($A31,Calendar!$O$5:$O$184,0)),"")</f>
        <v/>
      </c>
    </row>
    <row r="32">
      <c r="A32" s="2" t="n">
        <v>26</v>
      </c>
      <c r="B32" s="14">
        <f>IFERROR(INDEX(Calendar!$A$5:$A$184,MATCH($A32,Calendar!$O$5:$O$184,0)),"")</f>
        <v/>
      </c>
      <c r="C32" s="15">
        <f>IFERROR(INDEX(Calendar!$D$5:$D$184,MATCH($A32,Calendar!$O$5:$O$184,0)),"")</f>
        <v/>
      </c>
      <c r="D32" s="10">
        <f>IFERROR(INDEX(Calendar!$F$5:$F$184,MATCH($A32,Calendar!$O$5:$O$184,0)),"")</f>
        <v/>
      </c>
      <c r="E32" s="15">
        <f>IFERROR(INDEX(Calendar!$L$5:$L$184,MATCH($A32,Calendar!$O$5:$O$184,0))&amp;"","")</f>
        <v/>
      </c>
      <c r="F32" s="15">
        <f>IFERROR(INDEX(Calendar!$M$5:$M$184,MATCH($A32,Calendar!$O$5:$O$184,0)),"")</f>
        <v/>
      </c>
    </row>
    <row r="33">
      <c r="A33" s="2" t="n">
        <v>27</v>
      </c>
      <c r="B33" s="14">
        <f>IFERROR(INDEX(Calendar!$A$5:$A$184,MATCH($A33,Calendar!$O$5:$O$184,0)),"")</f>
        <v/>
      </c>
      <c r="C33" s="15">
        <f>IFERROR(INDEX(Calendar!$D$5:$D$184,MATCH($A33,Calendar!$O$5:$O$184,0)),"")</f>
        <v/>
      </c>
      <c r="D33" s="10">
        <f>IFERROR(INDEX(Calendar!$F$5:$F$184,MATCH($A33,Calendar!$O$5:$O$184,0)),"")</f>
        <v/>
      </c>
      <c r="E33" s="15">
        <f>IFERROR(INDEX(Calendar!$L$5:$L$184,MATCH($A33,Calendar!$O$5:$O$184,0))&amp;"","")</f>
        <v/>
      </c>
      <c r="F33" s="15">
        <f>IFERROR(INDEX(Calendar!$M$5:$M$184,MATCH($A33,Calendar!$O$5:$O$184,0)),"")</f>
        <v/>
      </c>
    </row>
    <row r="34">
      <c r="A34" s="2" t="n">
        <v>28</v>
      </c>
      <c r="B34" s="14">
        <f>IFERROR(INDEX(Calendar!$A$5:$A$184,MATCH($A34,Calendar!$O$5:$O$184,0)),"")</f>
        <v/>
      </c>
      <c r="C34" s="15">
        <f>IFERROR(INDEX(Calendar!$D$5:$D$184,MATCH($A34,Calendar!$O$5:$O$184,0)),"")</f>
        <v/>
      </c>
      <c r="D34" s="10">
        <f>IFERROR(INDEX(Calendar!$F$5:$F$184,MATCH($A34,Calendar!$O$5:$O$184,0)),"")</f>
        <v/>
      </c>
      <c r="E34" s="15">
        <f>IFERROR(INDEX(Calendar!$L$5:$L$184,MATCH($A34,Calendar!$O$5:$O$184,0))&amp;"","")</f>
        <v/>
      </c>
      <c r="F34" s="15">
        <f>IFERROR(INDEX(Calendar!$M$5:$M$184,MATCH($A34,Calendar!$O$5:$O$184,0)),"")</f>
        <v/>
      </c>
    </row>
    <row r="35">
      <c r="A35" s="2" t="n">
        <v>29</v>
      </c>
      <c r="B35" s="14">
        <f>IFERROR(INDEX(Calendar!$A$5:$A$184,MATCH($A35,Calendar!$O$5:$O$184,0)),"")</f>
        <v/>
      </c>
      <c r="C35" s="15">
        <f>IFERROR(INDEX(Calendar!$D$5:$D$184,MATCH($A35,Calendar!$O$5:$O$184,0)),"")</f>
        <v/>
      </c>
      <c r="D35" s="10">
        <f>IFERROR(INDEX(Calendar!$F$5:$F$184,MATCH($A35,Calendar!$O$5:$O$184,0)),"")</f>
        <v/>
      </c>
      <c r="E35" s="15">
        <f>IFERROR(INDEX(Calendar!$L$5:$L$184,MATCH($A35,Calendar!$O$5:$O$184,0))&amp;"","")</f>
        <v/>
      </c>
      <c r="F35" s="15">
        <f>IFERROR(INDEX(Calendar!$M$5:$M$184,MATCH($A35,Calendar!$O$5:$O$184,0)),"")</f>
        <v/>
      </c>
    </row>
    <row r="36">
      <c r="A36" s="2" t="n">
        <v>30</v>
      </c>
      <c r="B36" s="14">
        <f>IFERROR(INDEX(Calendar!$A$5:$A$184,MATCH($A36,Calendar!$O$5:$O$184,0)),"")</f>
        <v/>
      </c>
      <c r="C36" s="15">
        <f>IFERROR(INDEX(Calendar!$D$5:$D$184,MATCH($A36,Calendar!$O$5:$O$184,0)),"")</f>
        <v/>
      </c>
      <c r="D36" s="10">
        <f>IFERROR(INDEX(Calendar!$F$5:$F$184,MATCH($A36,Calendar!$O$5:$O$184,0)),"")</f>
        <v/>
      </c>
      <c r="E36" s="15">
        <f>IFERROR(INDEX(Calendar!$L$5:$L$184,MATCH($A36,Calendar!$O$5:$O$184,0))&amp;"","")</f>
        <v/>
      </c>
      <c r="F36" s="15">
        <f>IFERROR(INDEX(Calendar!$M$5:$M$184,MATCH($A36,Calendar!$O$5:$O$184,0)),"")</f>
        <v/>
      </c>
    </row>
    <row r="37">
      <c r="A37" s="2" t="n">
        <v>31</v>
      </c>
      <c r="B37" s="14">
        <f>IFERROR(INDEX(Calendar!$A$5:$A$184,MATCH($A37,Calendar!$O$5:$O$184,0)),"")</f>
        <v/>
      </c>
      <c r="C37" s="15">
        <f>IFERROR(INDEX(Calendar!$D$5:$D$184,MATCH($A37,Calendar!$O$5:$O$184,0)),"")</f>
        <v/>
      </c>
      <c r="D37" s="10">
        <f>IFERROR(INDEX(Calendar!$F$5:$F$184,MATCH($A37,Calendar!$O$5:$O$184,0)),"")</f>
        <v/>
      </c>
      <c r="E37" s="15">
        <f>IFERROR(INDEX(Calendar!$L$5:$L$184,MATCH($A37,Calendar!$O$5:$O$184,0))&amp;"","")</f>
        <v/>
      </c>
      <c r="F37" s="15">
        <f>IFERROR(INDEX(Calendar!$M$5:$M$184,MATCH($A37,Calendar!$O$5:$O$184,0)),"")</f>
        <v/>
      </c>
    </row>
    <row r="38">
      <c r="A38" s="2" t="n">
        <v>32</v>
      </c>
      <c r="B38" s="14">
        <f>IFERROR(INDEX(Calendar!$A$5:$A$184,MATCH($A38,Calendar!$O$5:$O$184,0)),"")</f>
        <v/>
      </c>
      <c r="C38" s="15">
        <f>IFERROR(INDEX(Calendar!$D$5:$D$184,MATCH($A38,Calendar!$O$5:$O$184,0)),"")</f>
        <v/>
      </c>
      <c r="D38" s="10">
        <f>IFERROR(INDEX(Calendar!$F$5:$F$184,MATCH($A38,Calendar!$O$5:$O$184,0)),"")</f>
        <v/>
      </c>
      <c r="E38" s="15">
        <f>IFERROR(INDEX(Calendar!$L$5:$L$184,MATCH($A38,Calendar!$O$5:$O$184,0))&amp;"","")</f>
        <v/>
      </c>
      <c r="F38" s="15">
        <f>IFERROR(INDEX(Calendar!$M$5:$M$184,MATCH($A38,Calendar!$O$5:$O$184,0)),"")</f>
        <v/>
      </c>
    </row>
    <row r="39">
      <c r="A39" s="2" t="n">
        <v>33</v>
      </c>
      <c r="B39" s="14">
        <f>IFERROR(INDEX(Calendar!$A$5:$A$184,MATCH($A39,Calendar!$O$5:$O$184,0)),"")</f>
        <v/>
      </c>
      <c r="C39" s="15">
        <f>IFERROR(INDEX(Calendar!$D$5:$D$184,MATCH($A39,Calendar!$O$5:$O$184,0)),"")</f>
        <v/>
      </c>
      <c r="D39" s="10">
        <f>IFERROR(INDEX(Calendar!$F$5:$F$184,MATCH($A39,Calendar!$O$5:$O$184,0)),"")</f>
        <v/>
      </c>
      <c r="E39" s="15">
        <f>IFERROR(INDEX(Calendar!$L$5:$L$184,MATCH($A39,Calendar!$O$5:$O$184,0))&amp;"","")</f>
        <v/>
      </c>
      <c r="F39" s="15">
        <f>IFERROR(INDEX(Calendar!$M$5:$M$184,MATCH($A39,Calendar!$O$5:$O$184,0)),"")</f>
        <v/>
      </c>
    </row>
    <row r="40">
      <c r="A40" s="2" t="n">
        <v>34</v>
      </c>
      <c r="B40" s="14">
        <f>IFERROR(INDEX(Calendar!$A$5:$A$184,MATCH($A40,Calendar!$O$5:$O$184,0)),"")</f>
        <v/>
      </c>
      <c r="C40" s="15">
        <f>IFERROR(INDEX(Calendar!$D$5:$D$184,MATCH($A40,Calendar!$O$5:$O$184,0)),"")</f>
        <v/>
      </c>
      <c r="D40" s="10">
        <f>IFERROR(INDEX(Calendar!$F$5:$F$184,MATCH($A40,Calendar!$O$5:$O$184,0)),"")</f>
        <v/>
      </c>
      <c r="E40" s="15">
        <f>IFERROR(INDEX(Calendar!$L$5:$L$184,MATCH($A40,Calendar!$O$5:$O$184,0))&amp;"","")</f>
        <v/>
      </c>
      <c r="F40" s="15">
        <f>IFERROR(INDEX(Calendar!$M$5:$M$184,MATCH($A40,Calendar!$O$5:$O$184,0)),"")</f>
        <v/>
      </c>
    </row>
    <row r="41">
      <c r="A41" s="2" t="n">
        <v>35</v>
      </c>
      <c r="B41" s="14">
        <f>IFERROR(INDEX(Calendar!$A$5:$A$184,MATCH($A41,Calendar!$O$5:$O$184,0)),"")</f>
        <v/>
      </c>
      <c r="C41" s="15">
        <f>IFERROR(INDEX(Calendar!$D$5:$D$184,MATCH($A41,Calendar!$O$5:$O$184,0)),"")</f>
        <v/>
      </c>
      <c r="D41" s="10">
        <f>IFERROR(INDEX(Calendar!$F$5:$F$184,MATCH($A41,Calendar!$O$5:$O$184,0)),"")</f>
        <v/>
      </c>
      <c r="E41" s="15">
        <f>IFERROR(INDEX(Calendar!$L$5:$L$184,MATCH($A41,Calendar!$O$5:$O$184,0))&amp;"","")</f>
        <v/>
      </c>
      <c r="F41" s="15">
        <f>IFERROR(INDEX(Calendar!$M$5:$M$184,MATCH($A41,Calendar!$O$5:$O$184,0)),"")</f>
        <v/>
      </c>
    </row>
    <row r="42">
      <c r="A42" s="2" t="n">
        <v>36</v>
      </c>
      <c r="B42" s="14">
        <f>IFERROR(INDEX(Calendar!$A$5:$A$184,MATCH($A42,Calendar!$O$5:$O$184,0)),"")</f>
        <v/>
      </c>
      <c r="C42" s="15">
        <f>IFERROR(INDEX(Calendar!$D$5:$D$184,MATCH($A42,Calendar!$O$5:$O$184,0)),"")</f>
        <v/>
      </c>
      <c r="D42" s="10">
        <f>IFERROR(INDEX(Calendar!$F$5:$F$184,MATCH($A42,Calendar!$O$5:$O$184,0)),"")</f>
        <v/>
      </c>
      <c r="E42" s="15">
        <f>IFERROR(INDEX(Calendar!$L$5:$L$184,MATCH($A42,Calendar!$O$5:$O$184,0))&amp;"","")</f>
        <v/>
      </c>
      <c r="F42" s="15">
        <f>IFERROR(INDEX(Calendar!$M$5:$M$184,MATCH($A42,Calendar!$O$5:$O$184,0)),"")</f>
        <v/>
      </c>
    </row>
    <row r="43">
      <c r="A43" s="2" t="n">
        <v>37</v>
      </c>
      <c r="B43" s="14">
        <f>IFERROR(INDEX(Calendar!$A$5:$A$184,MATCH($A43,Calendar!$O$5:$O$184,0)),"")</f>
        <v/>
      </c>
      <c r="C43" s="15">
        <f>IFERROR(INDEX(Calendar!$D$5:$D$184,MATCH($A43,Calendar!$O$5:$O$184,0)),"")</f>
        <v/>
      </c>
      <c r="D43" s="10">
        <f>IFERROR(INDEX(Calendar!$F$5:$F$184,MATCH($A43,Calendar!$O$5:$O$184,0)),"")</f>
        <v/>
      </c>
      <c r="E43" s="15">
        <f>IFERROR(INDEX(Calendar!$L$5:$L$184,MATCH($A43,Calendar!$O$5:$O$184,0))&amp;"","")</f>
        <v/>
      </c>
      <c r="F43" s="15">
        <f>IFERROR(INDEX(Calendar!$M$5:$M$184,MATCH($A43,Calendar!$O$5:$O$184,0)),"")</f>
        <v/>
      </c>
    </row>
    <row r="44">
      <c r="A44" s="2" t="n">
        <v>38</v>
      </c>
      <c r="B44" s="14">
        <f>IFERROR(INDEX(Calendar!$A$5:$A$184,MATCH($A44,Calendar!$O$5:$O$184,0)),"")</f>
        <v/>
      </c>
      <c r="C44" s="15">
        <f>IFERROR(INDEX(Calendar!$D$5:$D$184,MATCH($A44,Calendar!$O$5:$O$184,0)),"")</f>
        <v/>
      </c>
      <c r="D44" s="10">
        <f>IFERROR(INDEX(Calendar!$F$5:$F$184,MATCH($A44,Calendar!$O$5:$O$184,0)),"")</f>
        <v/>
      </c>
      <c r="E44" s="15">
        <f>IFERROR(INDEX(Calendar!$L$5:$L$184,MATCH($A44,Calendar!$O$5:$O$184,0))&amp;"","")</f>
        <v/>
      </c>
      <c r="F44" s="15">
        <f>IFERROR(INDEX(Calendar!$M$5:$M$184,MATCH($A44,Calendar!$O$5:$O$184,0)),"")</f>
        <v/>
      </c>
    </row>
    <row r="45">
      <c r="A45" s="2" t="n">
        <v>39</v>
      </c>
      <c r="B45" s="14">
        <f>IFERROR(INDEX(Calendar!$A$5:$A$184,MATCH($A45,Calendar!$O$5:$O$184,0)),"")</f>
        <v/>
      </c>
      <c r="C45" s="15">
        <f>IFERROR(INDEX(Calendar!$D$5:$D$184,MATCH($A45,Calendar!$O$5:$O$184,0)),"")</f>
        <v/>
      </c>
      <c r="D45" s="10">
        <f>IFERROR(INDEX(Calendar!$F$5:$F$184,MATCH($A45,Calendar!$O$5:$O$184,0)),"")</f>
        <v/>
      </c>
      <c r="E45" s="15">
        <f>IFERROR(INDEX(Calendar!$L$5:$L$184,MATCH($A45,Calendar!$O$5:$O$184,0))&amp;"","")</f>
        <v/>
      </c>
      <c r="F45" s="15">
        <f>IFERROR(INDEX(Calendar!$M$5:$M$184,MATCH($A45,Calendar!$O$5:$O$184,0)),"")</f>
        <v/>
      </c>
    </row>
    <row r="46">
      <c r="A46" s="2" t="n">
        <v>40</v>
      </c>
      <c r="B46" s="14">
        <f>IFERROR(INDEX(Calendar!$A$5:$A$184,MATCH($A46,Calendar!$O$5:$O$184,0)),"")</f>
        <v/>
      </c>
      <c r="C46" s="15">
        <f>IFERROR(INDEX(Calendar!$D$5:$D$184,MATCH($A46,Calendar!$O$5:$O$184,0)),"")</f>
        <v/>
      </c>
      <c r="D46" s="10">
        <f>IFERROR(INDEX(Calendar!$F$5:$F$184,MATCH($A46,Calendar!$O$5:$O$184,0)),"")</f>
        <v/>
      </c>
      <c r="E46" s="15">
        <f>IFERROR(INDEX(Calendar!$L$5:$L$184,MATCH($A46,Calendar!$O$5:$O$184,0))&amp;"","")</f>
        <v/>
      </c>
      <c r="F46" s="15">
        <f>IFERROR(INDEX(Calendar!$M$5:$M$184,MATCH($A46,Calendar!$O$5:$O$184,0)),"")</f>
        <v/>
      </c>
    </row>
    <row r="48">
      <c r="A48" s="2" t="inlineStr">
        <is>
          <t>Shows up to 40 due dates; the Calendar sheet has them all.</t>
        </is>
      </c>
    </row>
  </sheetData>
  <dataValidations count="1">
    <dataValidation sqref="B4" showDropDown="0" showInputMessage="0" showErrorMessage="0" allowBlank="0" type="list">
      <formula1>"2026-10,2026-11,2026-12,2027-01,2027-02,2027-03,2027-04,2027-05,2027-06,2027-07,2027-08,2027-09"</formula1>
    </dataValidation>
  </dataValidations>
  <pageMargins left="0.75" right="0.75" top="1" bottom="1" header="0.5" footer="0.5"/>
</worksheet>
</file>

<file path=xl/worksheets/sheet4.xml><?xml version="1.0" encoding="utf-8"?>
<worksheet xmlns="http://schemas.openxmlformats.org/spreadsheetml/2006/main">
  <sheetPr>
    <tabColor rgb="001F2328"/>
    <outlinePr summaryBelow="1" summaryRight="1"/>
    <pageSetUpPr/>
  </sheetPr>
  <dimension ref="A1:C16"/>
  <sheetViews>
    <sheetView showGridLines="0" workbookViewId="0">
      <selection activeCell="A1" sqref="A1"/>
    </sheetView>
  </sheetViews>
  <sheetFormatPr baseColWidth="8" defaultRowHeight="15"/>
  <cols>
    <col width="62" customWidth="1" min="1" max="1"/>
    <col width="26" customWidth="1" min="2" max="2"/>
    <col width="16" customWidth="1" min="3" max="3"/>
  </cols>
  <sheetData>
    <row r="1">
      <c r="A1" s="1" t="inlineStr">
        <is>
          <t>Old and new income-tax form numbers</t>
        </is>
      </c>
    </row>
    <row r="2">
      <c r="A2" s="2" t="inlineStr">
        <is>
          <t>Income-tax Rules 2026, from tax year 2026-27. Periods up to March 2026 use the old forms.</t>
        </is>
      </c>
    </row>
    <row r="4" ht="32" customHeight="1">
      <c r="A4" s="6" t="inlineStr">
        <is>
          <t>What it is</t>
        </is>
      </c>
      <c r="B4" s="6" t="inlineStr">
        <is>
          <t>Old form</t>
        </is>
      </c>
      <c r="C4" s="6" t="inlineStr">
        <is>
          <t>New form</t>
        </is>
      </c>
    </row>
    <row r="5">
      <c r="A5" s="10" t="inlineStr">
        <is>
          <t>Quarterly TDS statement, salary</t>
        </is>
      </c>
      <c r="B5" s="10" t="inlineStr">
        <is>
          <t>24Q</t>
        </is>
      </c>
      <c r="C5" s="16" t="inlineStr">
        <is>
          <t>Form 138</t>
        </is>
      </c>
    </row>
    <row r="6">
      <c r="A6" s="10" t="inlineStr">
        <is>
          <t>Quarterly TDS statement, resident non-salary</t>
        </is>
      </c>
      <c r="B6" s="10" t="inlineStr">
        <is>
          <t>26Q</t>
        </is>
      </c>
      <c r="C6" s="16" t="inlineStr">
        <is>
          <t>Form 140</t>
        </is>
      </c>
    </row>
    <row r="7">
      <c r="A7" s="10" t="inlineStr">
        <is>
          <t>Quarterly TDS statement, non-resident</t>
        </is>
      </c>
      <c r="B7" s="10" t="inlineStr">
        <is>
          <t>27Q</t>
        </is>
      </c>
      <c r="C7" s="16" t="inlineStr">
        <is>
          <t>Form 144</t>
        </is>
      </c>
    </row>
    <row r="8">
      <c r="A8" s="10" t="inlineStr">
        <is>
          <t>Quarterly TCS statement</t>
        </is>
      </c>
      <c r="B8" s="10" t="inlineStr">
        <is>
          <t>27EQ</t>
        </is>
      </c>
      <c r="C8" s="16" t="inlineStr">
        <is>
          <t>Form 143</t>
        </is>
      </c>
    </row>
    <row r="9">
      <c r="A9" s="10" t="inlineStr">
        <is>
          <t>Challan-cum-statement: property, rent, contract/professional fees by individuals, VDA</t>
        </is>
      </c>
      <c r="B9" s="10" t="inlineStr">
        <is>
          <t>26QB, 26QC, 26QD, 26QE</t>
        </is>
      </c>
      <c r="C9" s="16" t="inlineStr">
        <is>
          <t>Form 141</t>
        </is>
      </c>
    </row>
    <row r="10">
      <c r="A10" s="10" t="inlineStr">
        <is>
          <t>Salary TDS certificate</t>
        </is>
      </c>
      <c r="B10" s="10" t="inlineStr">
        <is>
          <t>Form 16</t>
        </is>
      </c>
      <c r="C10" s="16" t="inlineStr">
        <is>
          <t>Form 130</t>
        </is>
      </c>
    </row>
    <row r="11">
      <c r="A11" s="10" t="inlineStr">
        <is>
          <t>Non-salary TDS certificate</t>
        </is>
      </c>
      <c r="B11" s="10" t="inlineStr">
        <is>
          <t>Form 16A</t>
        </is>
      </c>
      <c r="C11" s="16" t="inlineStr">
        <is>
          <t>Form 131</t>
        </is>
      </c>
    </row>
    <row r="12">
      <c r="A12" s="10" t="inlineStr">
        <is>
          <t>Certificate for Form 141 deductions</t>
        </is>
      </c>
      <c r="B12" s="10" t="inlineStr">
        <is>
          <t>Forms 16B, 16C, 16D, 16E</t>
        </is>
      </c>
      <c r="C12" s="16" t="inlineStr">
        <is>
          <t>Form 132</t>
        </is>
      </c>
    </row>
    <row r="13">
      <c r="A13" s="10" t="inlineStr">
        <is>
          <t>TCS certificate</t>
        </is>
      </c>
      <c r="B13" s="10" t="inlineStr">
        <is>
          <t>Form 27D</t>
        </is>
      </c>
      <c r="C13" s="16" t="inlineStr">
        <is>
          <t>Form 133</t>
        </is>
      </c>
    </row>
    <row r="14">
      <c r="A14" s="10" t="inlineStr">
        <is>
          <t>Statement of perquisites</t>
        </is>
      </c>
      <c r="B14" s="10" t="inlineStr">
        <is>
          <t>Form 12BA</t>
        </is>
      </c>
      <c r="C14" s="16" t="inlineStr">
        <is>
          <t>Form 123</t>
        </is>
      </c>
    </row>
    <row r="15">
      <c r="A15" s="10" t="inlineStr">
        <is>
          <t>Annual information statement</t>
        </is>
      </c>
      <c r="B15" s="10" t="inlineStr">
        <is>
          <t>Form 26AS / AIS</t>
        </is>
      </c>
      <c r="C15" s="16" t="inlineStr">
        <is>
          <t>Form 168</t>
        </is>
      </c>
    </row>
    <row r="16">
      <c r="A16" s="10" t="inlineStr">
        <is>
          <t>Statement of financial transactions</t>
        </is>
      </c>
      <c r="B16" s="10" t="inlineStr">
        <is>
          <t>Form 61A</t>
        </is>
      </c>
      <c r="C16" s="16" t="inlineStr">
        <is>
          <t>Form 165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2026-10-24T06:56:38Z</dcterms:created>
  <dcterms:modified xsi:type="dcterms:W3CDTF">2026-10-24T06:56:38Z</dcterms:modified>
</cp:coreProperties>
</file>